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C:\Users\mmlynarc\Downloads\"/>
    </mc:Choice>
  </mc:AlternateContent>
  <xr:revisionPtr revIDLastSave="0" documentId="13_ncr:1_{A23F835D-A03D-4D9B-9CF0-84ACB672161D}" xr6:coauthVersionLast="45" xr6:coauthVersionMax="45" xr10:uidLastSave="{00000000-0000-0000-0000-000000000000}"/>
  <bookViews>
    <workbookView xWindow="-28920" yWindow="-2865" windowWidth="29040" windowHeight="15840" tabRatio="959" xr2:uid="{00000000-000D-0000-FFFF-FFFF00000000}"/>
  </bookViews>
  <sheets>
    <sheet name="Contents" sheetId="12" r:id="rId1"/>
    <sheet name="Question 1" sheetId="1" r:id="rId2"/>
    <sheet name="Question 2" sheetId="2" r:id="rId3"/>
    <sheet name="Question 2 - Themes" sheetId="8" r:id="rId4"/>
    <sheet name="Question 2 - Results" sheetId="9" r:id="rId5"/>
    <sheet name="Question 3" sheetId="3" r:id="rId6"/>
    <sheet name="Question 4" sheetId="4" r:id="rId7"/>
    <sheet name="Question 5" sheetId="5" r:id="rId8"/>
    <sheet name="Question 5 - Themes" sheetId="10" r:id="rId9"/>
    <sheet name="Question 5 - Results" sheetId="11" r:id="rId10"/>
    <sheet name="Face-to-Face" sheetId="6" r:id="rId11"/>
  </sheets>
  <definedNames>
    <definedName name="_xlnm._FilterDatabase" localSheetId="3" hidden="1">'Question 2 - Themes'!$D$10:$G$105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9" l="1"/>
  <c r="D9" i="9"/>
  <c r="D10" i="9"/>
  <c r="D11" i="9"/>
  <c r="D12" i="9"/>
  <c r="D13" i="9"/>
  <c r="D14" i="9"/>
  <c r="D7" i="9"/>
  <c r="C7" i="11" l="1"/>
  <c r="C8" i="11"/>
  <c r="C9" i="11"/>
  <c r="C10" i="11"/>
  <c r="C11" i="11"/>
  <c r="C12" i="11"/>
  <c r="C13" i="11"/>
  <c r="C14" i="11"/>
  <c r="C15" i="11"/>
  <c r="C16" i="11"/>
  <c r="C17" i="11"/>
  <c r="C18" i="11"/>
  <c r="C19" i="11"/>
  <c r="C20" i="11"/>
  <c r="C21" i="11"/>
  <c r="C22" i="11"/>
  <c r="C23" i="11"/>
  <c r="C24" i="11"/>
  <c r="C25" i="11"/>
  <c r="C26" i="11"/>
  <c r="C27" i="11"/>
  <c r="C6" i="11"/>
  <c r="D7" i="11"/>
  <c r="D8" i="11"/>
  <c r="D9" i="11"/>
  <c r="D10" i="11"/>
  <c r="D11" i="11"/>
  <c r="D12" i="11"/>
  <c r="D13" i="11"/>
  <c r="D14" i="11"/>
  <c r="D15" i="11"/>
  <c r="D16" i="11"/>
  <c r="D17" i="11"/>
  <c r="D18" i="11"/>
  <c r="D19" i="11"/>
  <c r="D20" i="11"/>
  <c r="D21" i="11"/>
  <c r="D22" i="11"/>
  <c r="D23" i="11"/>
  <c r="D24" i="11"/>
  <c r="D25" i="11"/>
  <c r="D26" i="11"/>
  <c r="D27" i="11"/>
  <c r="D6" i="11"/>
  <c r="S5" i="6" l="1"/>
  <c r="T5" i="6"/>
  <c r="S6" i="6"/>
  <c r="T6" i="6"/>
  <c r="S9" i="6"/>
  <c r="T9" i="6"/>
  <c r="S12" i="6"/>
  <c r="T12" i="6"/>
  <c r="S13" i="6"/>
  <c r="T13" i="6"/>
  <c r="S14" i="6"/>
  <c r="T14" i="6"/>
  <c r="S17" i="6"/>
  <c r="T17" i="6"/>
  <c r="S18" i="6"/>
  <c r="T18" i="6"/>
  <c r="S19" i="6"/>
  <c r="T19" i="6"/>
  <c r="S20" i="6"/>
  <c r="T20" i="6"/>
  <c r="S21" i="6"/>
  <c r="T21" i="6"/>
  <c r="S22" i="6"/>
  <c r="T22" i="6"/>
  <c r="S23" i="6"/>
  <c r="T23" i="6"/>
  <c r="S24" i="6"/>
  <c r="T24" i="6"/>
  <c r="S25" i="6"/>
  <c r="T25" i="6"/>
  <c r="S26" i="6"/>
  <c r="T26" i="6"/>
  <c r="S27" i="6"/>
  <c r="T27" i="6"/>
  <c r="S30" i="6"/>
  <c r="T30" i="6"/>
  <c r="S33" i="6"/>
  <c r="T33" i="6"/>
  <c r="S34" i="6"/>
  <c r="T34" i="6"/>
  <c r="S35" i="6"/>
  <c r="T35" i="6"/>
  <c r="S36" i="6"/>
  <c r="T36" i="6"/>
  <c r="S37" i="6"/>
  <c r="T37" i="6"/>
  <c r="S38" i="6"/>
  <c r="T38" i="6"/>
  <c r="S39" i="6"/>
  <c r="T39" i="6"/>
  <c r="S40" i="6"/>
  <c r="T40" i="6"/>
  <c r="S43" i="6"/>
  <c r="T43" i="6"/>
  <c r="H4" i="4"/>
  <c r="H6" i="4" s="1"/>
  <c r="G4" i="4" s="1"/>
  <c r="H5" i="4"/>
  <c r="G5" i="4" s="1"/>
  <c r="F6" i="4"/>
  <c r="E5" i="4" s="1"/>
  <c r="H4" i="3"/>
  <c r="H6" i="3" s="1"/>
  <c r="G4" i="3" s="1"/>
  <c r="H5" i="3"/>
  <c r="G5" i="3" s="1"/>
  <c r="F6" i="3"/>
  <c r="E5" i="3" s="1"/>
  <c r="B16" i="9"/>
  <c r="E4" i="1"/>
  <c r="H4" i="1"/>
  <c r="H5" i="1"/>
  <c r="F6" i="1"/>
  <c r="E5" i="1" s="1"/>
  <c r="C12" i="9" l="1"/>
  <c r="C8" i="9"/>
  <c r="C14" i="9"/>
  <c r="C10" i="9"/>
  <c r="C13" i="9"/>
  <c r="C9" i="9"/>
  <c r="C11" i="9"/>
  <c r="C7" i="9"/>
  <c r="E4" i="3"/>
  <c r="E4" i="4"/>
  <c r="H6" i="1"/>
  <c r="G4" i="1" l="1"/>
  <c r="G5" i="1"/>
</calcChain>
</file>

<file path=xl/sharedStrings.xml><?xml version="1.0" encoding="utf-8"?>
<sst xmlns="http://schemas.openxmlformats.org/spreadsheetml/2006/main" count="3206" uniqueCount="613">
  <si>
    <t>Budget Engagement - Increasing Efficiency</t>
  </si>
  <si>
    <t>Would you be comfortable to access a broader range of services online (via a tablet, smartphone or computer)?</t>
  </si>
  <si>
    <t>Answer Options</t>
  </si>
  <si>
    <t>Response Percent</t>
  </si>
  <si>
    <t>Response Count</t>
  </si>
  <si>
    <t>Yes</t>
  </si>
  <si>
    <t>No</t>
  </si>
  <si>
    <t>answered question</t>
  </si>
  <si>
    <t>skipped question</t>
  </si>
  <si>
    <t>If you have said 'No' please tell us why in the box below.</t>
  </si>
  <si>
    <t>Number</t>
  </si>
  <si>
    <t>Response Date</t>
  </si>
  <si>
    <t>Response Text</t>
  </si>
  <si>
    <t>Categories</t>
  </si>
  <si>
    <t>I would have thought a lot of the people who really need your services are those who either don't have access to a computer or are not computer literate i.e. the elderly.</t>
  </si>
  <si>
    <t>Not everyone knows how to or has access to a computer or tablet.</t>
  </si>
  <si>
    <t>the services I want cannot be delivered electronically. Information could be, but my experience is that you steadfastly refuse to make the information which I wish to access available anywhere I can find it</t>
  </si>
  <si>
    <t>I can not answer this because it is not detailing which services.</t>
  </si>
  <si>
    <t>I may be comfortable with that, but I have to remember that not all have access to these more recent modes of technology - one size does not fit all !  Similarly, it annoys me - that establishments assume that every house hold has access to a printer because they have a computer !</t>
  </si>
  <si>
    <t>There is no replacement for direct communication. Not everyone is able or comfortable to use digital technology.</t>
  </si>
  <si>
    <t>Even by using technology in the first instance you usually end up needing to speak to a human anyway, so cut out the computer and save the cash for something more worthwhile.</t>
  </si>
  <si>
    <t>My broadband speed is completely inadequate to access essential services online.</t>
  </si>
  <si>
    <t>Prefer to deal with a person rather than a computer.</t>
  </si>
  <si>
    <t>Technology never works properly and there are times when you need to speak to or see someone in person. Perhaps an email facility rather than just waiting to get through to a someone on the phone as my experience of call centres is not very positive often waiting 20 minutes or more and then finding you are through to the wrong department.</t>
  </si>
  <si>
    <t xml:space="preserve">Have concerns with internet security, fraud and identify theft using online facilities. </t>
  </si>
  <si>
    <t xml:space="preserve">Not everyone has access to IT. People like to talk to people - it is usually faster, less frustrating and more effective. The assumption will be that this is not cost effective, I suspect in the long term that is not correct. </t>
  </si>
  <si>
    <t>I do not use a smartphone.  It's the greatest timewater ever invented.</t>
  </si>
  <si>
    <t>Still a Large number of our population not tech savvy.</t>
  </si>
  <si>
    <t>Having tried these methods with telephone companies it leads to customer dissatisfaction and frustration through what is a worse service.</t>
  </si>
  <si>
    <t>I cannot see the connection between this question and increasing efficiency.</t>
  </si>
  <si>
    <t>Those most in need of the services may not have access to nor the skills to use digital technology.</t>
  </si>
  <si>
    <t>Technology not available to those most in need.</t>
  </si>
  <si>
    <t xml:space="preserve">Smart phone coverage intermittent in Aberdeenshire._x000D_
_x000D_
Problems with software between phones and council website._x000D_
_x000D_
Disadvantages people with poor IT skills, poorer eyesight, less nimble fingers e.g. older people.   </t>
  </si>
  <si>
    <t>Is there not enough people sitting behind computers as it is, the world has gone reporting crazy. I was amazed to learn recently that a school secretary must complete a spreadsheet on pupil attendances, why? who reads it?</t>
  </si>
  <si>
    <t>More digital and online services are good for the generation of people who are accustomed to using IT . There are many elderly people in the community who do not have a computer and are not knowledgeable about IT. A paper form handed out to them for completion would save them having to make an appointment for a council employee to sit with them and complete form online. Elderly people don't like being given a telephone number to call for help or to report problems they prefer to have face to face contact.</t>
  </si>
  <si>
    <t>I want the council to reduce the range of its activities. Let the people take responsibility. Government of all forms is a most inefficient deliverer of services so it should undertake the absolute minimum of activities.</t>
  </si>
  <si>
    <t>Limited technology some households do not have broadband or slow services due to high cost</t>
  </si>
  <si>
    <t xml:space="preserve">I am trying to reduce my on line time. What had the council in mind? </t>
  </si>
  <si>
    <t>you are excluding a vast amount of people who have no wish to be bothered with devices all of the time and also people who cannot or have not the ability to use these devices for whatever reason</t>
  </si>
  <si>
    <t>Not very computer literate so would have to make it easy to use.</t>
  </si>
  <si>
    <t>Here in Midmar the computer broadband speeds are abysmal, &lt; 1meg, many mobile phone networks do not have reception. Computer connectivity would need to be increased.</t>
  </si>
  <si>
    <t>We need REAL people to speak to and not machines and more so for the elderly, or with learning difficulties.</t>
  </si>
  <si>
    <t xml:space="preserve">If this information is available in addition to other ways of accessing it, I would be broadly in support.  However, a wide range of information is provided through hubs within communities, such as our local libraries and it is essential for fair access for all that these hubs are protected._x000D_
_x000D_
</t>
  </si>
  <si>
    <t xml:space="preserve">Not all people are able to use the internet etc, as they are elderly, special needs, in poverty etc, so I think they should be able to write things down, or go to a local office where someone can help them complete things. _x000D_
I have worked in customer services, and find it frustrating that people do not take this into account, as a large number of people come into receptions asking for help to explain forms, and how to fill them out, or what letter means. More emphasis should be made on face to face contact, as think this is missing nowadays in society. </t>
  </si>
  <si>
    <t>Not everyone has access to this technology.  If you live in a poor broadband area, you struggle to get connected and quite often websites time out.</t>
  </si>
  <si>
    <t xml:space="preserve">Like many others I prefer a face to face service and dealing with a person. I do not like online service replacing people. In our rural area internet is patchy, people do not have access to it and sometimes do not have the skills. This is working against those most disadvantaged in the community. </t>
  </si>
  <si>
    <t xml:space="preserve">There are times when one needs to speak to a person._x000D_
</t>
  </si>
  <si>
    <t>Not a person who sits in front of a computer all day and would miss quite a lot of information</t>
  </si>
  <si>
    <t>Residents should never be forced into a situation where they have to own such technology and pay for such connections in order to do such things. In rural areas of Aberdeenshire the connections are so poor that even with the smart gadgets there is no guarantee that everything will always work!</t>
  </si>
  <si>
    <t>I am already being forced to do more things than I want on line.</t>
  </si>
  <si>
    <t xml:space="preserve">Not all customers have access to the internet.  The online forms can we quite length and difficult to understand.  </t>
  </si>
  <si>
    <t>I like to speak to a person, when completing form on line there are alwas questions that your not sure of.</t>
  </si>
  <si>
    <t>Don't use technology often. Not everyone has a computer/laptop or internet access due to lack of funds.</t>
  </si>
  <si>
    <t>Not all inhabitants of the council area have access to those means of communications. I have no disagreement to the council informing those inhabitants whe expressly agree to be informed by those types of communications. The remainder of the inhabitants must be kept informed by historic methods.</t>
  </si>
  <si>
    <t>The presumption that people have access to the relevant technology is rather arrogant and also discriminatory. We are still human beings and need to interact with others NOT machines.</t>
  </si>
  <si>
    <t>Probably the most annoying aspect of any concern is not being able to speak to another human being._x000D_
The perception is that the council can hide behind a mask of computer generated information._x000D_
Try face to face and see the difference</t>
  </si>
  <si>
    <t xml:space="preserve">Do not feel that online services are always secure plus there are a range of individuals within the population for whom this is difficult.  Direct human communication is a much more efficient way to deal with problems.  If online is based on a 'tick box' response it is not always accurate and if people are expected to email, and others to read these emails this actually takes more time than talking.  Service providers should be user friendly and provide a 'human' approach. </t>
  </si>
  <si>
    <t>There is simply too much information now available online, and some evidence people are turning away from it due to overload. Alternatives must be available for different groups (i.e. those without internet access). I agree internet options must be available, but they must not be a way for organisations to avoid human contact and save money as they miss reaching the most vulnerable. _x000D_
There have been too many recent reports of massive investment in IT systems which have failed to deliver - Farming Subsidy being an obvious example!</t>
  </si>
  <si>
    <t>I only use council library website and it's not good</t>
  </si>
  <si>
    <t>Only use library website and it's not good</t>
  </si>
  <si>
    <t>Only use library website - not good</t>
  </si>
  <si>
    <t>Library website is the only service I use online and it is not a good site</t>
  </si>
  <si>
    <t>It is preferable to be able to speak to a person directly.</t>
  </si>
  <si>
    <t>There are a wide range of customers who may not have access or be comfortable using these technologies.</t>
  </si>
  <si>
    <t>I prefer face to face interaction.</t>
  </si>
  <si>
    <t>Because this system will develop into an as well as system and the old system will need to be continued for those not with the technology. Also get the broadband etc delivery service up and running first in all areas</t>
  </si>
  <si>
    <t>We need to keep the majority of devices in house and not cut jobs.</t>
  </si>
  <si>
    <t>Not all residents have such access</t>
  </si>
  <si>
    <t>My husband is disabled by a stroke and now struggles with all technology. Fortunately I am able to manage most things but I realise how vulnerable he would be if I were not around to deal with things. He needs to be able to go and get things sorted out face to face. _x000D_
_x000D_
I also know that our broadband connection at round about 11 mbps is reasonable but that very many of my friends have a much slower connection rate. Even at our speed I can have problems with getting downloads or with the system freezing so need to be able to contact someone directly.</t>
  </si>
  <si>
    <t>New systems introduced recently are not user friendly and calls from the public have increased i.e. asking for assistance to guide them through the system or visiting the local offices for one-to-one advice and assistance._x000D_
_x000D_
New systems/procedures are never discussed with the services/staff who have to use them and very often this results in additional workloads.</t>
  </si>
  <si>
    <t>I'm worried about Big Data._x000D_
_x000D_
I don't enjoy the inefficiencies and distorted power balance of communicating only through the fixed options given by a badly written GUI._x000D_
_x000D_
I don't manage well with the 40-50 passwords and security questions I have to remember at present.  I really don't want all my dealings with government to depend on my winning a tedious memory game before I start.</t>
  </si>
  <si>
    <t xml:space="preserve">A lot of people don't have access to to IT . You are running democracy on a narrow field of access and as a result excluding people from democratic process. I only found out about this from my daughter. I disagree and abhore fact that my councillor delivers news and asks for feedback on developments, policies on FACEBOOK!!!!!!_x000D_
No wonder people disengage from process, they don't know anything until it's done and dusted._x000D_
</t>
  </si>
  <si>
    <t>becuase often the on line services are poor and do not answer the questions that the customer needs to ask. there is noi control for the customer and total control for the service provider and it is not what people want or need.</t>
  </si>
  <si>
    <t>Because they don't all the time, internet not always available, present services are difficult to access already</t>
  </si>
  <si>
    <t>Putting things online costs people their jobs. Don't do it</t>
  </si>
  <si>
    <t>not everyone can go online or has a smart phone</t>
  </si>
  <si>
    <t xml:space="preserve">This measure would target the least well and the elderly off who do not own a device or are unable to use one. _x000D_
_x000D_
_x000D_
_x000D_
_x000D_
_x000D_
_x000D_
_x000D_
_x000D_
_x000D_
_x000D_
_x000D_
_x000D_
</t>
  </si>
  <si>
    <t>Not everyone has a smartphone or computer._x000D_
As the generation ages and dementia increases, these facilities would probably not be relevant.</t>
  </si>
  <si>
    <t>Aberdeenshire website is not the easiest to use and it doesn't have clear instructions._x000D_
I have had some problems with the online library service</t>
  </si>
  <si>
    <t>Prefer personal interaction with a member of staff.</t>
  </si>
  <si>
    <t>I do not use the internet for such  work</t>
  </si>
  <si>
    <t>Good for the sole to meet and interact with people, folk spend too long on tablets etc anyway</t>
  </si>
  <si>
    <t xml:space="preserve">I do not have internet </t>
  </si>
  <si>
    <t>These systems are faceless - interactions with local government should be with a real person not a machine. You need a name and a contact not a website and an email address.</t>
  </si>
  <si>
    <t>This approach would disadvantage those sectors of the community who either don't have the skills or cannot afford the technology.</t>
  </si>
  <si>
    <t>I am not convinced that more online services currently would make things more efficient.  Improve customer service  with a variety of ways to access services, but not taking away and reducing to less options which in turn is not accessible to everyone.</t>
  </si>
  <si>
    <t>You assume every one has access to High speed braod band and These devices.</t>
  </si>
  <si>
    <t xml:space="preserve">Broadband in our area is terrible despite adding 'fast-speed' in the village and having to be supported by two dishes ( separate broadband and satellite providers) Kinmuck/Keithhall area._x000D_
_x000D_
It is slow, consistently crashes and very costly for such a poor service so I can neither rely or afford to carry out all my services on line._x000D_
</t>
  </si>
  <si>
    <t>Internet access is terrible</t>
  </si>
  <si>
    <t>not everyone has access to these items - not just the elderly but low income families too.</t>
  </si>
  <si>
    <t>Beacause technology takes over too much in our lives as it is! And speaking to someone on the phone of face to face is much more helpful.</t>
  </si>
  <si>
    <t>Seems like a waster of money</t>
  </si>
  <si>
    <t>Local services create work for people in the communities which in turn help to sustain communities.</t>
  </si>
  <si>
    <t>I don't have a smart phone and I think many senior citizens are missing out as they don't have or can't cope with modern technology</t>
  </si>
  <si>
    <t xml:space="preserve">Too many older people do not have access to on line facilities and internet signals are not good across all areas of Aberdeenshire </t>
  </si>
  <si>
    <t>Too many elderly are lost with such services, they just need real people to solve their real problems.</t>
  </si>
  <si>
    <t xml:space="preserve">Technology is fine when it works and if people are happy using it.  Unfortunately technology is not 100% reliable and its frustrating when a two minute job takes two hours because the "technology" is not up to scratch.  </t>
  </si>
  <si>
    <t>The older I get the less comfortable I am using computers. I find the councils website extremely poor which greatly impacts ease of use and "wish to use".</t>
  </si>
  <si>
    <t xml:space="preserve">Large swathes of the Aberdeenshire area are not IT gurus. They prefer face to face communication._x000D_
_x000D_
Yes this generation will eventually reduce by natural causes but they still have a say and right to access Council services._x000D_
_x000D_
Current digital services are very poor so expanding them without investing in high quality IT staff is a waste of time.  Ever tried navigating the "new improved" Council website. Sites were better in 1990s when FTP etc. was still considered cutting edge and dial up ruled. </t>
  </si>
  <si>
    <t>Why does everything have to be geared up to technology why can we not be inclusive - letting people still choose not to use these if they so wish</t>
  </si>
  <si>
    <t>These systems never work properly, I was recently on the phone to the Council tax office in Aberdeen. I phoned them up 8 times, the last time I was on the phone waiting 27 minutes and still didn't speak to anyone._x000D_
_x000D_
Also by the time the system is in it is already obsolete.</t>
  </si>
  <si>
    <t>There are still many people in our council area who do not have access to such technology and even if they do may not be comfortable with using for specific issues and human contact when dealing with an issue is more reassuring than an anonymous screen._x000D_
Society in general need to stop assuming everyone has or wants to engage with technology. There should be options.</t>
  </si>
  <si>
    <t>Not everybody has access to these.</t>
  </si>
  <si>
    <t>I am absolutely fed up of having to access services via computer - it is absolutely ridiculous that something simple and straightforward can take up to an hour to do. I speak from very frustrating experience of having to make disability claims online. I am relatively computer literate and I find this method of conducting business absolutely ludicrous.Elderly people must be suffering as I can well imagine that most would give up rather than continue with query/claim etc._x000D_
There is no replacement for providing good service with real live people!</t>
  </si>
  <si>
    <t>Community relies on communication and connections</t>
  </si>
  <si>
    <t xml:space="preserve">I'd rather have person to person communication </t>
  </si>
  <si>
    <t>Not everyone has access to gadgets and gizmos, nor should they need to</t>
  </si>
  <si>
    <t xml:space="preserve">Broadband quality exceptionally poor in my part of Aberdeenshire.  Connection slow and frequently fails. </t>
  </si>
  <si>
    <t xml:space="preserve">Not everybody is computer literate. With a population top-heavy with those reaching or above retirement age, do not assume that they are happy with digital offers. </t>
  </si>
  <si>
    <t>Do you support the principle of spending money in advance if it will deliver savings later on, for example investing in digital technology to widen the range of services available online?</t>
  </si>
  <si>
    <t>As our services change the council reviews the management and staffing support required. Should the council continue with this approach?</t>
  </si>
  <si>
    <t>Please provide us with any general comments about these efficiency savings or any other suggestions.</t>
  </si>
  <si>
    <t>It is important that efficiency savings don't mean that some communities have no council staff based there.</t>
  </si>
  <si>
    <t>This survey is flawed and needs to be trialled in order to make sure you are asking the right questions in the right way. I have wasted a lot of time typing out answers and being booted out of the survey before finishing. It's as though you don't want my views!</t>
  </si>
  <si>
    <t>What is the point of questions 3 &amp; 4? The answers are obvious. Any organisation does them as a matter of course so why ask them?</t>
  </si>
  <si>
    <t>Due to the poor Broadband services available in rural areas it is important that libraries or schools are available for people to gain access to the internet._x000D_
_x000D_
Perhaps this can be a service provided by school pupils to help elderly people to access information on the internet. Perhaps as part of their Duke of Edinburgh Award service activities for example.</t>
  </si>
  <si>
    <t xml:space="preserve">While I may be prepared to use services online, many people will not for various reasons. These people should not be left behind in the name of efficiency. </t>
  </si>
  <si>
    <t xml:space="preserve">Q2.  The levels of funding being directed to Roads maintenance is totally inadequate and this has been demonstrated nationally with huge backlog figures across the Council.  Aberdeenshire currently enjoys relatively good quality roads (evidenced by the Scottish Roads Maintenance Condition Survey) but this masks a significant underinvestment in our road network over many years and we will now start to see a massive deterioration in road conditions over the coming years.  We need to continually invest in routine roads maintenance if we are to avoid significant 'reconstruction' costs in future years (or accept the fact that roads and bridges will become unsafe or require permanent closure in future years)._x000D_
_x000D_
Q3.  Ongoing reviews of management and staffing levels are an accepted part of business management but caution is required when considering staffing structures if the Council are to continue managing and delivering good quality services.     </t>
  </si>
  <si>
    <t>The council must keep up to date with technology.  Otherwise the future cost will be much higher.</t>
  </si>
  <si>
    <t xml:space="preserve">Please do not spend a fortune rolling out digital services too quickly.  Often initial roll outs of technology cost more than intended and don't work as well as forecast.  Let's let other councils be the guinea pigs and adopt the technology once it's proven to work. </t>
  </si>
  <si>
    <t>The council structure should reflect current needs within Aberdeenshire but should not be subject to 'knee-jerk' reactions. Carefully considered long term strategies based on research and examples from other authorities (good and bad) should be used to inform future direction.</t>
  </si>
  <si>
    <t>Using information technology in theory is a good idea, but there are some people in particular elderly who do not use computers etc. and do not want to.</t>
  </si>
  <si>
    <t>Services have a value, not an absolute right to exist. Where the value exceeds the cost services must be provided more efficiently, or stopped.</t>
  </si>
  <si>
    <t xml:space="preserve">Not enough information provided and leading questions used leading to an increased agreeableness not reflecting true views of respondents. </t>
  </si>
  <si>
    <t>These are leading questions and I do not have enough information to provide an answer.</t>
  </si>
  <si>
    <t>A lot of care needs to be taken in implementing any digital technology. So many projects overrun and dont achieve the expected savings.</t>
  </si>
  <si>
    <t>I cannot believe how such a bad questionnaire could have been released._x000D_
Wise investment can pay off, but digital technology is a complete minefield and the best companies in the world have failed to deliver; I would not expect Aberdeenshire Council will fare any better._x000D_
_x000D_
Aberdeenshire Council is too committee focused and should change its culture to be solution focused.  Heads of Service appear to consistently fail to understand the importance delivering what is important to the people of Aberdeenshire.  The Chief Executive has created an organisation where the Board appear to be divorced from the reality of six Aberdeenshire Areas; it is not fit for purpose.</t>
  </si>
  <si>
    <t>Spending of money in advance needs to be proven to be money well spent !_x000D_
As I previously stated, not everyone in the population is computer literate or has the_x000D_
technology in their homes to access online services !!!!</t>
  </si>
  <si>
    <t>Investing now for future savings is in general good, but we have reservations about overreliance on technology._x000D_
Staffing levels should always be reviewed, but lack of staff leads to higher cost in the longer term and increases suffering to people that need to ask questions (often a brief phonecall answers a question while trailing the internet would take a long time, lead to wrong answers and stress related to uncertainty).</t>
  </si>
  <si>
    <t>I have a number of relatives who work in the council and they all say savings could be made in council offices, before they look and taking away from communities!!</t>
  </si>
  <si>
    <t>combine top heavy high management costs</t>
  </si>
  <si>
    <t>high management costs</t>
  </si>
  <si>
    <t>Digital technology is all well and good if done properly, but Aberdeenshire Council still need to fix many of the problems in their own web site.  Not everybody has access to or can use digital technology, so you will need to maintain manual systems as well._x000D_
_x000D_
I have heard that the council are now employing consultants to advise on how best to save money.  These is stupid idea as all they will do is take the money and present a report telling you what your staff have told them and suggest that more consultations are needed, which will be more complex and hence, more expensive._x000D_
_x000D_
You need to keep an eye on what is IMPORTANT, rather than what is efficient.  Do not become expert at doing things that are not needed.</t>
  </si>
  <si>
    <t>I do support an increased use of technology to improve services, however in my experience this always comes at a cost which is usually excessive compared to the benefits. e.g. how much did this survey cost, in employee/management time to produce and evaluate compared to the number of respondents and the quality of the reponses? Every Aberdeenshire resident is being hit hard economically and must make savings and economies. The Council must use the resources at their disposal fairly and efficiently - saving time by not duplicating work, undertaking necessary work efficiently, ensuring staff are working efficiently and in an optimum fashion: in short, ALWAYS working in a Solution Focused manner!_x000D_
Council employees are in an enviable position compared to the average private sector employee, having accrued pensions and permanent posts amongst other benefits. These benefits are excessive, the higher the position of employee. At the highest level in the Council, the Chief Exec. must use the instruments of communication at his disposal, to ensure he is serving the needs of the community which employs him.</t>
  </si>
  <si>
    <t>Councils need to I've within there means. Cut down on waste. Stop spending money on expenses. Councilors do not need to travel to so many meetings social occasions. Car share to avoid paying so much in transport or use public transport not first class.</t>
  </si>
  <si>
    <t>The Council should review their expenditure in unproductive management. It is people who deliver services that matter</t>
  </si>
  <si>
    <t>Public sector IT projects rarely deliver value for money. So while more services via IT may be a good idea, this comes with the proviso that it is cost effective and workable. How older, less computer literate people acess these services should be carefully considered.</t>
  </si>
  <si>
    <t>Competition will increase both in the UK and globally so investing in digital technology and infrastructure should be an absolute priority in all areas.   I worked in the oil and gas industry for 36 years and reviewing management and staffing skills, as advancements were made, was part and parcel of my employment (and that was before the current downturn)..  The private sector is way advanced in many matters to the public sector (with the majority of decisions made being appropriate)</t>
  </si>
  <si>
    <t>Employ debt collectors to go in person to business premises to remind them of unpaid invoices so that money owed to the Council can be collected more quickly and efficiently. _x000D_
_x000D_
Review management structure.  Are all the levels of management really needed.... For example Supervisors and then another layer of management on top of this with Team Leaders. In the Employability Service there are Support Workers which do the work, Employability Officers which supervise and then a Team Leader... Are the Employability Officers really needed especially when they are paid £3000 more than a Teachers starting salary.</t>
  </si>
  <si>
    <t>While I agree with doing things online there are a lot of people who do not own or have access to online services so you would still have to have other facilities for them</t>
  </si>
  <si>
    <t>I think the review in 3. above has to be a proper review though... In my experience the focus has been solely on monetary savings with no/little thought given to how my Service could work better or what the future needs might be (ie, making post savings without actually thinking about how the service should be managed and supported).  A proper review is very much needed rather the current "no-thought" approach.</t>
  </si>
  <si>
    <t>Overall there are wide savings to be made in staffing.  I personally watched 8 guys from Roads Dept spend 50 minutes chatting and smoking with not a bit of work done. Clearly these guys are excess resources - I'm sure this is not an isolated incident!</t>
  </si>
  <si>
    <t>Cut out multiple layers of management and supervisory staff. If staff really need that many managers then you are employing the wrong people. Stop charging one department for services from another department, ie charging a school to uplift light fittings, or for environmental or landscape services. This is simply creating work raising paying and processing invoices etc._x000D_
Listen to any employee who will be able to identify waste or job duplication instead of placemen management who will tellsuperiors what they think they want to hear.</t>
  </si>
  <si>
    <t xml:space="preserve">Mobile coverage and Internet access is still awful, care must be taken with increasing online access to run this in tandem with improved digital infrastructure. </t>
  </si>
  <si>
    <t xml:space="preserve">"Efficiency savings" rarely improve service delivery, they usually just make delivering a service more challenging. </t>
  </si>
  <si>
    <t xml:space="preserve">I think the efficiency savings need to look wider than the actual services that people see and feel. The biggest efficiencies in my mind are to be made with behind the scenes resources and services. There are a lot of obstacles, that cost time and money to overcome, that in my mind are unnecessary. These are where savings could be made. </t>
  </si>
  <si>
    <t>Council staff need to be brought more in to Lind with the private sector work ethics.</t>
  </si>
  <si>
    <t xml:space="preserve">Management reviews have simply cut staff, and reduced the Council's direct access to high level expertise in service areas.  It's senior management in the service delivery departments no longer have expertise across all the services for which they are responsible.  </t>
  </si>
  <si>
    <t>Stop using company vehicles for private use._x000D_
Business use only.</t>
  </si>
  <si>
    <t>Much of what the council does would be done cheaper and more efficiently by the private sector._x000D_
Council could then reduce the numbers of managers required as it would be easier to manage a contract.</t>
  </si>
  <si>
    <t xml:space="preserve">I cannot answer 3 as I do not know enough about the reviews that are ongoing. I do not think however that as the largest employer in the area that council workers should be facing any job losses. This would not make the council more effective. </t>
  </si>
  <si>
    <t>Big is not always better, and care has to be taken to ensure that collaboration and mergers are done that deliver improvements, not just because they are today's "in thing"._x000D_
_x000D_
There is also a need to ensure that we can "afford" to properly maintain the new buildings and assets that we are creating.  Some of the older buildings are in a state due to lack of investment over the years, and if they are to be replaced with new, there is a need to ensure that they do not suffer the same fate._x000D_
_x000D_
"A well planned job is half done" was said by someone famous, so let's make sure that any reduction in those who "plan" does not end up costing more in the long run.  It may seem like a luxury, but history would tend to teach us something different.</t>
  </si>
  <si>
    <t>The answer is not always to cut staff, as service cannot be provided if resources are stretched and the reduced amount of staff then go off with stress further impacting on service delivery. Smart working and reduced desk numbers make staff feel that they don't belong in a particular team and people are unwilling to go the extra mile for colleagues they don't interact with on a daily basis any more.  It is not all about the job, it is team building and good working relationships that get the job done on time.</t>
  </si>
  <si>
    <t xml:space="preserve">Resources need to be put to front-line services to ensure an appropriate level of service is provided to customers.  </t>
  </si>
  <si>
    <t xml:space="preserve">Some of our processes are elongated and difficult to get done, we must look at streamlining e.g. HR procedures._x000D_
_x000D_
It can often be difficult to find the right person to speak to as there is a lack of information who does what and time is wasted trying to find out. _x000D_
_x000D_
_x000D_
_x000D_
</t>
  </si>
  <si>
    <t>But reviews should be handled with care and should properly involve staff and service users. A number of changes to working practices and digital technology have been made to save money but they have been done in a way that does not meet the needs of all services. For example, the phone systems and hot desking system in Buchan house does not meet the needs of the social work service with serious difficulties in getting a hold of social workers, when accessibility, especially for service users but also for other professionals is key. If the time was taken to properly consult and seek input from those providing the specific services this sort of thing can be avoided. It takes a bit more time but is worth it in the long run.</t>
  </si>
  <si>
    <t>The council still needs to look closely at internal efficiencies and being smarter with resources.  There is still too much "Its not my job" going on "Its not my job" so I'll do nothing instead,  while there are others doing the jobs of two people.  This would not happen in the Private sector.  Possibly the Council needs to get firmer i.e you don't like it there's the door._x000D_
Internal systems within the Council need to work for everyone.  There are various systems such as ALDO AskHR, Talent Link  etc.  they are good enough systems but there are still services having to bang round pegs into square holes as the system dosnt do what they need it to do.  As a result man hours are lost doing extra administration jobs to make up for the systems not doing what they want them to.   _x000D_
The council needs to look at this and if a wee adjustment or extra bit of programing is needed to allow for these procedures it would make a difference.  People need to stop being precious abpout these systems and looking how they can better serve._x000D_
Also being careful not to waste money on systems that don't work.  Bearing in mind that in the Shire in a lot of areas Internet and mobile signal is very poor.</t>
  </si>
  <si>
    <t>Please read my answer to the first topic as to where I think savings can be made.</t>
  </si>
  <si>
    <t xml:space="preserve">It is important to remember the digital divide and ageing population is prominent in Aberdeenshire. Not everyone is able to access a computer and as a council we should look to ways of engaging with people who do not have access to computers who require support._x000D_
_x000D_
CLD and Library's hold a key role to providing this support through Adult Learning Education and Computer Classes  </t>
  </si>
  <si>
    <t>With the amount of council trucks I see on the roads apparently doing very little work iam sure savings could be made.</t>
  </si>
  <si>
    <t>A large percentage of residents do not use on line services and either cannot or will not use them in the future.</t>
  </si>
  <si>
    <t>Never seem to hear about any of the savings that were promised to be made by investment in IT and technology only about how much over budget these projects cost.</t>
  </si>
  <si>
    <t>Careful planning needs to be done so that needs of population are still met. Planned savings need to look at knock on effect.  Could the future cost in fact be higher as a result of cuts.</t>
  </si>
  <si>
    <t xml:space="preserve">Planning has to be good: looking at the knock on effect of new systems and staff reduction. Sometimes apparent cutbacks and savings can in the long term cost more due to inefficiency. </t>
  </si>
  <si>
    <t xml:space="preserve">•	Reduce management layers _x000D_
•	Too many staff_x000D_
•	Too much flexible-working _x000D_
•	Too little accountability _x000D_
•	Time to modernise the management style - overly bureaucratic and hierarchical_x000D_
•	Empower lower level staff - speeds-up decision making_x000D_
•	Chief exec needs to be more “visible” _x000D_
</t>
  </si>
  <si>
    <t xml:space="preserve">•	Reduce management layers _x000D_
•	Too many staff_x000D_
•	Too much flexible-working _x000D_
•	Too little accountability _x000D_
•	Time to modernise the management style - overly bureaucratic and hierarchical_x000D_
•	Empower and listen to lower level staff - speeds-up decision making_x000D_
•	Chief exec needs to be more “visible” - to inspire_x000D_
</t>
  </si>
  <si>
    <t>Whilst I support reviewing and changing support as services develop I've seen repeated restructures lead to needless sweeping changes in, for example the associated paperwork, which led to costs. So reviewing needs to be very careful out done</t>
  </si>
  <si>
    <t>The reason I've written know to questions 2 and 3 is that I'm really concerned about the overall policy countrywide of replacing people with machines. Technology cannot replace people who need jobs and in the end we spend more money on unemployment benefit.</t>
  </si>
  <si>
    <t xml:space="preserve">Council should adopt a pro-rata approach to flexi time, for instance,  a person who works 3/5ths of a week should only be entitled to 3/5th of the flexi time over a year. Another example would be, a person who works full time is entitled to 14 flexi's over a year and a person who works part time, is also entitled to 14 flexi's over a year. One flexi per period.  I strongly believe this should be pro-rata and would save the on the payroll bill. </t>
  </si>
  <si>
    <t xml:space="preserve">Some management is an appalling waste of money. The size of the Cultural Management structure is huge with little ever being achieved. </t>
  </si>
  <si>
    <t>This is a thinly veiled question on 'can we replace people with machines?' _x000D_
What jobs will the council be able to attract to the area to replace the ones lost through more computerisation and what support will you give council staff made redundant through these measures to find other work in the area?</t>
  </si>
  <si>
    <t xml:space="preserve">Efficiency savings need to be linked to quality standards to avoid a range of problems from not fit for purpose services to burnt out ill staff.  </t>
  </si>
  <si>
    <t xml:space="preserve">Huge savings could be made in working practices in things like road repairs and landscaping where there are huge inefficiencies in labour, equipment use etc, with generally lots if resource with little to show for it compared to other private sectors.  However there is a case for providing employment for people, but a balance needs to be achieved </t>
  </si>
  <si>
    <t>There's still a stigma that council employees have it easy. How can the council convince the public that this is not the case?</t>
  </si>
  <si>
    <t xml:space="preserve">A move to the digital age will be expected by the younger population but in the interim facility has to be available to the older, non-digital population._x000D_
Spending money in advance is a good idea IF the saving is realised in reality, which is not always the case.  _x000D_
Savings from desk rationalisation, video meeting etc can prove valuable but the staff at the operational level have to embrace this technology._x000D_
Public contact with the council is becoming reduce - access through the contact centre - but operational staff MUST respond to the enquiry in a timely fashion. </t>
  </si>
  <si>
    <t>As stated previously I do think too much money is being spent on useless reports and statistics, it is the way the whole world is going but a lot of it is expensive data for nothing._x000D_
_x000D_
Look at the number of reports generated and weed out any unnecessary data that is of little importance.</t>
  </si>
  <si>
    <t xml:space="preserve">Reducing support staff, flexible working and reducing office accommodation will release_x000D_
 Savings_x000D_
 For front line services. </t>
  </si>
  <si>
    <t>Cuts to staffing are often made as technology takes over but in many instances the level of service is not considered. I am all in favour of making a saving as long as efficiency and service do not suffer as a result. Putting more forms and services online is good in theory but no good if the technology and computer system cannot cope with more data and as a result the system goes down and availability is limited.</t>
  </si>
  <si>
    <t xml:space="preserve">Its the only way to go forward. Investment should be made to cover ALL staff especially hard to reach. </t>
  </si>
  <si>
    <t>I support the the availability of more services online. However I worry we are increasingly creating a two their society, those with smart phones and computers at home and those who do not. It is also most likely to be the elderly and those least well off , or those with mental health problems, addiction problems etc that do not have easy access to online information._x000D_
No computer programme can replace having a person to contact for help and assistance in filling in forms, getting information, so there should always be provision for accessing services that isn't only online.</t>
  </si>
  <si>
    <t>The public need to see that savings are logical and properly thought through.  For example, I have heard recently that charges are going to be levied at council recycling sites for garden rubbish, etc.  This will just encourage fly tipping which will cost more to clear up in the long run - a false economy. Also I have heard that bin collections may be changing - in my mind they are perfect the way they are, and decreasing collections will result in hygiene issues, increase in visits to the tip, or fly tipping.  Not a logical cutback.</t>
  </si>
  <si>
    <t xml:space="preserve">Money spent wisely on residents services to a high standard would be beneficial rather than 1/2 cocked effort and ideas which later cost more </t>
  </si>
  <si>
    <t xml:space="preserve">Management is top heavy, and some managers are poorly trained so cannot get the best from the staff who report to them. A flatter management structure with more empowerment of frontline staff would give more cost effective delivery and improve job satisfaction._x000D_
_x000D_
I know of one team which consists of six people, which includes a team manager and two line managers for three front line staff. The result is wasteful and stifling. One-to-one marking may be a good idea in football, but isn't much of a plan for effective management._x000D_
_x000D_
Cutting out just one of these posts when it falls vacant would give a saving of around £45,000. This could translate into almost two additional front line posts directly delivering services. </t>
  </si>
  <si>
    <t xml:space="preserve">Qs 3 &amp; 4 above are classic survey nonsense and an example of why council activities should be cut. It would presumably be a dereliction of duty not to be regularly reviewing efficiency so why waste taxpayers money on asking the questions. </t>
  </si>
  <si>
    <t xml:space="preserve">Maybe use staff where more appropriate rather than losing jobs </t>
  </si>
  <si>
    <t>too few staffing support. too many nanagers</t>
  </si>
  <si>
    <t>Review of terms and conditions.  An unpopular choice but if you add up what's paid on enhanced benefits in comparison to the private sector then working for the council but receiving full pay for 6 months if your ill is an easy option.</t>
  </si>
  <si>
    <t xml:space="preserve">Localise council offices. Share space </t>
  </si>
  <si>
    <t xml:space="preserve">Be careful not to cut staffing too much, pressure on remaining staff should be a consideration as technology is only good if it is working!! </t>
  </si>
  <si>
    <t>Keep changing our street lighting to more energy efficient lighting. Keep trying to increase fuel efficient buildings and sell off inefficient ones. Share Community Facilities as a business partner ie  use village halls for displaced office staff(hot desking).</t>
  </si>
  <si>
    <t xml:space="preserve">Making sure these efficiency savings are targeted and that spending is planned. </t>
  </si>
  <si>
    <t>I am reasonably comfortable with using a computer , but many people in Aberdeenshire are not , or would prefer to speak to a person in the flesh. options for all the public to contact the council should always be available._x000D_
at the end of the day if it does not suit 100% of the population it is not efficient.</t>
  </si>
  <si>
    <t xml:space="preserve">Only redecorate/replace flooring/furniture/office equipment when absolutely necessary. Fit lighting sensors in/around council buildings.  Fit heating timers with frost stats so buildings are not heated/provided with hot water when empty._x000D_
_x000D_
Reduce postage by putting more forms/bills/statements online.  _x000D_
_x000D_
Stop wasting money producing glossy staff "magazines" which are then individually posted out to relevant staff. If condescending, patronising &amp; full of do's &amp; don'ts dreamed up by management, they are NOT morale boosters. </t>
  </si>
  <si>
    <t xml:space="preserve">You have too many managers &amp; tiers of management across the board costing too much money in salaries.  Why is the CEO of Aberdeenshire Council worth £136,000 per annum when the UK Prime Minister is paid £142,000? _x000D_
_x000D_
Any forms to complete should be available on-line to reduce paper &amp; postage costs.  _x000D_
_x000D_
Conference/video calls should be used instead of travelling to meetings which would save time, money, and claims forms._x000D_
_x000D_
You should use your own workforce for practical/skilled jobs rather than outsourcing if it would work out cheaper, especially when it comes to call out charges  (i.e. building maintenance/drains/boiler servicing)._x000D_
_x000D_
</t>
  </si>
  <si>
    <t>Perhaps less top salaried workers would save a few bob. It's funny how the same old names keep popping up in different senior roles.</t>
  </si>
  <si>
    <t xml:space="preserve">I think continuing to ensure that stafff at management level are working a full time position is essential. I believe that there are still many posts being filled that are not required and most of the work is being carried out by those in lower pay grades. Also advertising the correct jobs to suit the requirements of the post. I have heard of people being given jobs at a higher pay scale that the work they are actually carrying out which is frustrating for members of staff who feel they are doing more work than what they're pay grade entails. </t>
  </si>
  <si>
    <t>Invest in staff and reduce the amount of money paid out on consultants</t>
  </si>
  <si>
    <t>We have to move with the times and this means keeping up with technology and reaching people more efficiently and effectively, a less cost, but never losing the personal, face-to-face service that is also necessary for efficiency and effectiveness.</t>
  </si>
  <si>
    <t xml:space="preserve">Although I.T , investment is essential, it would be very easy to make the mistake of borrowing money to pay for a system that is out of date in two years but is still being paid for 5 years down the line.  </t>
  </si>
  <si>
    <t>As long as computer systems taken on are fit for purpose they would be an advantage but those unable to access should be considered</t>
  </si>
  <si>
    <t>Too much management and not enough workers at the front line</t>
  </si>
  <si>
    <t>I think there are services which can be accessed online, but there will always be a need for the human contact, and particularly now there are still a lot of people who do not have access to technology or just can't use it</t>
  </si>
  <si>
    <t xml:space="preserve">2- I would have thought the expenditure on IT would be offset by the savings elsewhere so there would be little expenditure required. _x000D_
I don't think the council should invest in technology for new services when they are cutting back on current services unless they are replacing a service as a more efficient option. _x000D_
3- I don't understand the question. It sounds like a common sense approach and I would expect that to be a basic principle of the stewardship of the council. </t>
  </si>
  <si>
    <t>As the time goes by, there will be less and less people who are unable to use the internet so an investment in digital technology is a good move. The management and staffing review can be useful as long as it is done properly and identifies not only job cuts but also the demand for new jobs. Might be less admin clerks but more IT people will be required as a result of the technological uplift. Council should focus on creating opportunities to retrain its existing employees to lower the cost of recruitment.</t>
  </si>
  <si>
    <t xml:space="preserve">Staff should be paid well and there should be no zero hours contracts or dehumanising terms and conditions. Subsidised house for key workers e.g. Teachers could be considered and might provide long term savings and advantages. Cutting services where absolutely necessary should be looked at in the light of possible repercussions e.g. It's easy to cut care workers hours but what of the impact on the vulnerable. </t>
  </si>
  <si>
    <t>Look longer term instead of short term and please work across party to get agreement faster and fairer to everyone not just the few.</t>
  </si>
  <si>
    <t>At present larger towns in A'shire seem to get what they want but potholes outside these towns are not repaired.</t>
  </si>
  <si>
    <t>It may help if you define &amp; quantify the savings to date made with your current approach</t>
  </si>
  <si>
    <t>Non-essential staff and activities need to be reduced</t>
  </si>
  <si>
    <t>If jobs are lost as services become more online then this should be done. Thousands of oil workers have lost jobs as they were no longer required, it's wrong to keep people in jobs if not needed just because they work for the council.</t>
  </si>
  <si>
    <t xml:space="preserve">All commercial businesses make savings and review staff for posts which are no longer require, the council should do the same as it's a natural process to become more efficient </t>
  </si>
  <si>
    <t>staff should be more accountable</t>
  </si>
  <si>
    <t>This would seem to be a sensible approach.</t>
  </si>
  <si>
    <t xml:space="preserve">The more online services the better. These are so convenient. </t>
  </si>
  <si>
    <t>Seems to be skeleton staff already, can't provide customer service without them</t>
  </si>
  <si>
    <t>Ok so long as council invests wisely in IT and avoids overspends as in NHS and Agriculture</t>
  </si>
  <si>
    <t>Communicating via computers etc. would save on staff, postage, offices &amp; their infrastructure, heating, lighting etc. However, firstly the digital infrastructure needs to be made available throughout Aberdeenshire. Those areas that have acceptable broadband speeds should forgo improvement to super broadband speeds until the rest of the county is brought up to at least an acceptable level.</t>
  </si>
  <si>
    <t>Faster broadband would help  speed up and make  the commercial sector more efficient.</t>
  </si>
  <si>
    <t>As technology plays an increasing role in service delivery, it is inevitable that fewer people will be required to administer them.  This is a known factor and can be planned for in terms of HR input e.g. different contracts cheaper pension schemes, less generous conditions of employment.  After all, others have to work that way. Council employees have had very secure, well paid contracts for a long time now. Start planning now.</t>
  </si>
  <si>
    <t>Review of schools estate required. Small rural schools are not efficient. They are a drain on resources and do not provide value for money.</t>
  </si>
  <si>
    <t xml:space="preserve">The Council needs to be sure that it recognises the strains and stresses in the system and ensures that its workforce are cared for and supported properly to do their job.  There seems to be a continuous amount of work being taken on in terms of providing people for meetings but this takes people away from their real jobs.  The Council needs to keep a close eye on staffing levels, sickness levels etc because it is inefficiency if staff are under too much pressure and then go off sick.  This seems to happen a lot in Social Care and this then impacts on continuity of care for Service Users not to mention the health of the workers. </t>
  </si>
  <si>
    <t>Please do not cut money from the charity sector as they are needed and do a fantastic job</t>
  </si>
  <si>
    <t>Streamlining services is good as long as it removes waste.</t>
  </si>
  <si>
    <t>Always a danger that investing to save fails due to poor understanding of the issues</t>
  </si>
  <si>
    <t xml:space="preserve">Administrative systems require modernisation; very old fashioned compared to the private sector. _x000D_
</t>
  </si>
  <si>
    <t>Moving services to online is a good approach and I would imaging the vast majority of citizens would appreciate this. This will allow resources to be moved from manning public receptions and associated requirements for buildings to service this.</t>
  </si>
  <si>
    <t>Digital technology!   There is currently a national debate about '5G', whereas in much of rural Aberdeenshire 'any G' would be an improvement on the current situation.   Until it is in place, there is always going to be a reluctance for those affected to try and use a digital service._x000D_
_x000D_
If the public and elected representatives were better informed on the 'manpower' costs of generating reports and returns it may result in less time having to be spent on them.     While they are undoubtedly an important 'management' tool, the questions should always be asked:  do we need this; can we collect the data more efficiently; are we inadvertently duplicating the data collection; are we making best use of the data; does the data accurately reflect the situation.</t>
  </si>
  <si>
    <t>Need to look at the six area administration structure and reduce it to three North, Mid &amp; South Aberdeenshire._x000D_
_x000D_
More intra working and inter working with other Council and Public Bodies</t>
  </si>
  <si>
    <t xml:space="preserve">In times of tight budgets, 'spending money in advance' could not be supported if it leads to cuts in services to offset it at present._x000D_
_x000D_
 </t>
  </si>
  <si>
    <t xml:space="preserve">Energy consumption in the council owned estate costs in the region of  £10million. Many of these building's users like it to be nice and cosy.  Central heating at home leaves many workers expectations of room temperature around the 23-24'c mark if not more.  If the chief executive demanded that temperatures within most of the council owned building types were not to exceed 21 or 22'c that's an average 2' saving.  Ten % saving per degree should result in some pretty attractive efficiencies. </t>
  </si>
  <si>
    <t>Digital services are only useful if the whole package including support is bought._x000D_
_x000D_
Review corporate staff such as HR.  They could work jointly with other neighbouring Councils as they only write policies.  They don't provide advice thereafter, instead they say policies are for general guidance and Line Managers discretion must be used.  So what is their day to day purpose?</t>
  </si>
  <si>
    <t xml:space="preserve">Too much changes are made re reviews etc, as no sooner that changes are made, another review comes up, or conditions are changed. By all means you need reviews, but I think too much time is wasted doing this so frequently. </t>
  </si>
  <si>
    <t>Reducing overheads and streamling is the way to go as long as the infra structure is in place and individuals have access and knowledge of where to access services. Internet service in our village is slow and drops off. The super fast broadband is slower the ordinary internet. I only have access to 2G on my phone because of the masts. Broadening the range of services online is great but these issues for rural communities need sorting first.</t>
  </si>
  <si>
    <t xml:space="preserve">There are savings to be made in management. Cut out middle management it is a layer that is not necessary. Give more responsibility to clerical and admin and let that reflect in pay increases. </t>
  </si>
  <si>
    <t xml:space="preserve">Do away with top heavy management and officers/workers who do not deliver. Support third sector organisations who do. Cut down on meetings and concentrate on service delivery   _x000D_
</t>
  </si>
  <si>
    <t>Further introduce collective working between councils.</t>
  </si>
  <si>
    <t>Reducing overheads to improve efficiency is the way to go as long as the infra structure is present and the population have access and knowledge of how to access the broader range of services. The internet connection we have in the village for example is slow and often cuts out. Super fast broadband is slower here than ordinary broadband. I can only access 2G on my phone because of the mobile signal. To broaden the range of services online means these issues need sorting first.</t>
  </si>
  <si>
    <t>I would wonder if all supporting services are run as efficiently as they can be. Could these be run more efficiently if part of the services or if run by external agencies?</t>
  </si>
  <si>
    <t xml:space="preserve">Please don't strip away too many layers - ensure that a quality service can still be delivered or people will move out of the area. </t>
  </si>
  <si>
    <t xml:space="preserve">More online services would be helpful for me - I am out at work during office hours so accessing services outside of these times would be useful. </t>
  </si>
  <si>
    <t xml:space="preserve">Of course staffing levels should be proportionate to the service provided but how about looking at the overall wage structure with the ratio between top and lower earners looked at and more balanced? </t>
  </si>
  <si>
    <t>General impression is the Council is overstuffed with managers and slow to adopt modern methods. I find it hard to believe this is likely to change!</t>
  </si>
  <si>
    <t>Welcome investment in digital technology, however once decision is made to invest and contracts signed, please implement asap, not years later once outdated and out of contract. Introduce systems that talk to each other, staff waste hours a day inputting the same info into several different systems.</t>
  </si>
  <si>
    <t>It should be a number one priority to keep your eye on efficiencies, otherwise the sevices become cumbersome and ultimately they will prove to become non cost efficient....</t>
  </si>
  <si>
    <t>This is a yes and no quandary._x000D_
Using new technology is fine up to a point._x000D_
Not everyone has a smart phone.  Not everyone has good internet connection._x000D_
Web sites are not always as easy to use as the provider thinks._x000D_
Give a phone number.</t>
  </si>
  <si>
    <t xml:space="preserve">The ability to move to On line and digital services should be tested from the most challenging and remote locations and environment first and not just between adjacent desks in a central office next to the server they are running on. It's pointless going on line if the infrastructure where customers or staff are based won't support it due to signal strength or broadband speed..   </t>
  </si>
  <si>
    <t xml:space="preserve">In the spirit of adopting technological advances to deliver services, the library service is past its time. Libraries should be phased out unless they mainly exist to provide support to schools and are located within school buildings. </t>
  </si>
  <si>
    <t>There needs to be in place more support for those with digital literacy issues and more public access devices available in libraries and other public buildings, to support people to access services online, than there are currently.</t>
  </si>
  <si>
    <t>We have to be careful about placing too much faith in technology. These digital systems require technical support and so incur ongoing costs which aren't always properly costed into savings calculations. We also have to be mindful of the costs involved in the retendering process for 3rd party digital services which we are forced into by procurement regulations. No sooner has a service got a system established and working, then we have to start the whole process of going out to a competitive tendering process again. A new system, while on paper perhaps appearing cheaper, then involves huge amounts of staff input to migrate data, train staff on its operation, with understandable interruptions to the service the public receives._x000D_
On the second point, any review of staffing must seek to protect the front line service to the public. Processes, procedures and activity which only has an internal impact must be the first to be cut. Meetings, training workshops and evaluation programmes appear to be immune to criticism as they are claimed to have some intangible impact on service delivery. We need more evidence that these things are actually improving/extending/developing the service to the public. ('Tapestry' is just one example - a very costly and time consuming exercise for those involved). _x000D_
Content produced for purely internal consumption has to be questioned - video messages from the Chief Executive and  the CSC blog for example - how are these actually improving the delivery of public services?</t>
  </si>
  <si>
    <t>any staff redundancies should start atthe higher paid job ie management not real workrs</t>
  </si>
  <si>
    <t>Investment in digital technologies has a huge savings potential. In a space like Aberdeenshire, video technologies for customer engagement could be transformational. The original workSPACE target was much lower - further council office assets could be sold to realise additional savings. For example, there are around ten offices in Banff and a number of offices in Stonehaven. There are further savings to recognise in CC&amp;I.</t>
  </si>
  <si>
    <t>Systems which rely heavily on IT do not necessarily equate with efficiency!</t>
  </si>
  <si>
    <t>Staff are the councils most valuable asset. Please think very carefully before restructuring our social care and other vital services</t>
  </si>
  <si>
    <t xml:space="preserve">Again , I've answered yes, but am a bit concerned when I hear "review" and "staffing support" in the same sentence - it usually means staff cuts. Unless people are in work, they do not have the resources to help themselves. I also much prefer talking to someone than to an online service, but would be OK with an online chat service with a real person if it sorted any issue I had. What frustrates me about many digital services is that they never seem to answer the questions I have - or even worse is a phone system with many options, none of which end up speaking to a real person. That seems to indicate a non-caring attitude which I don't think is correct for a Council. </t>
  </si>
  <si>
    <t xml:space="preserve">Of course management and staffing support should be continuously reviewed - what a ridiculous question.  </t>
  </si>
  <si>
    <t>With the proviso above, improved digital services are only acceptable with a commensurate reduction in personnel costs.</t>
  </si>
  <si>
    <t>Instead of cutting small slices off a range of services, there should be decisions taken to stop doing certain things (e.g. Lighting footpaths that are seldom used after dark and were unlit for the first 30 years they existed )</t>
  </si>
  <si>
    <t>The council should always check that they are getting value for money,they should also check that there are not using two people to do the same job</t>
  </si>
  <si>
    <t xml:space="preserve">I'm sure that the council could make other savings by cutting trips abroad which, given the current circumstances,  should not be a priority. </t>
  </si>
  <si>
    <t>i would support investing in digital technology if it was fit for purpose and internet speeds in the area improved.</t>
  </si>
  <si>
    <t xml:space="preserve">By making people redundant, the local economy will not be supported at all. There is enough people who have lost their jobs in the oil industry. It would be better to focus on the training of existing staff to help them to gain experience and knowledge so that they can be employed in a wider context. If the situation gets a lot worse, the council could stop hiring new people and stop filling jobs, once somebody retires etc. This will demonstrate to staff that their jobs are precious and will help them to appreciate what they have got. </t>
  </si>
  <si>
    <t>There are many times where out IT systems can let us down - serves going off line or unable to handle the loads seems to be an ongoing issue.  I believe having staff unable to complete their work because the system is down is inherently wrong.  While this has been an improving situation lately it seems that it would be a prime example of spend to save - there can be nothing more frustrating than paying wages for zero work.</t>
  </si>
  <si>
    <t>Although I indicated yes for question 2, I do think that the delivery of savings should have a set time of no less than 5 years (say).  It can't just be some time in the future._x000D_
_x000D_
Re question 3 you can't just keep employing people if the requirement is no longer there, although obviously you want staff who are reliable and committed and this can sometimes have the reverse effect.  It used to be that a job with the Council was a job for life, but in today's climate that isn't practical.  It wouldn't be allowed in private industry where profit is the key consideration.</t>
  </si>
  <si>
    <t>Committee agenda packs should be provided to Councillors in digital form rather than printed out._x000D_
_x000D_
The scheme of delegation should be amended for planning applications to give officers more delegated powers, for delegated refusals in certain circumstances and to increase the threshold at which applications go to area committees - the current scheme only requires 6 objections._x000D_
_x000D_
Councillors should be required to give a stronger justification for deferring planning applications for site visits in order to avoid prolonging the process (therefore inhibiting development) and to avoid unnecessary visits.</t>
  </si>
  <si>
    <t>Beware of assuming too many savings fro the digital approach - my experience is that the savings are never as great as initially hoped for</t>
  </si>
  <si>
    <t xml:space="preserve">The organisation should run like a business more._x000D_
_x000D_
Services should have incentives to save money_x000D_
_x000D_
</t>
  </si>
  <si>
    <t>Online support should be offered but 1-1 people contact should be maintained for when computer programs do not help.  Centralised support in Aberdeen would reduce need for staff at outlying areas._x000D_
Shared technologies with Highland and Moray region would reduce costs.</t>
  </si>
  <si>
    <t xml:space="preserve">Saving money by purhasing a cheaper product does not benefit the user.  A product needs to meet the needs of the user not just match the budget of that service.  </t>
  </si>
  <si>
    <t xml:space="preserve">I often hear the chant - "too many chiefs and not enough Indians"  -  I also understand this is not quite true so I think this may need to be dispelled.  This is in relation to item 3 above_x000D_
_x000D_
However the council might want to make sure they don't trim too much either._x000D_
_x000D_
I think this is also a time to "get rid of the deadwood" - not an easy subject but having worked outwith the council for most of my life it does work - deadwood costs money and reputations and tarnishes peoples perceptions of the service -  I'm thinking here of improper sick leave,  inflexible employees whether managers or workers, people who cause their service and their colleagues endless grief, lazy workers, and also people in positions who wont attend training or gain some sort of qualifications and who generally hold up keener and more capable people from achieving a post and a career - there has been a lot of that over the years_x000D_
_x000D_
</t>
  </si>
  <si>
    <t>In this digital age the Council should very much engage with this however they also have to ensure that members of our community who can't access this online facility have options!  This could be as simple as ensuring community online facilities are available in libraries or in community halls/leisure centres?</t>
  </si>
  <si>
    <t xml:space="preserve">I realise I've already commented on this section. </t>
  </si>
  <si>
    <t>Efficiency should involve more than just IT systems, it should cover programmes across all departments. For example, an annual winter tree maintenance programme (when grass cutting is not taking place) would save costs on a much larger tree maintenance job when they have been neglected for several years and also keep local communities much happier. Similarly, proper road maintenance/relaying lasts much longer than patching and surface dressing and is more efficient in the longer term.</t>
  </si>
  <si>
    <t xml:space="preserve">The problem with IT is that the game moves so fast that one year's investment may seem like money down the drain in a couple of years time. So, before spending on IT solutions you need to be certain that it will deliver the projected returns. </t>
  </si>
  <si>
    <t>reduce lighting outside schools at night</t>
  </si>
  <si>
    <t>Provision of digital services has to be made available to those who do not have access to or are unable to use the technology i.e. the elderly</t>
  </si>
  <si>
    <t>More people are capable to using technologies and in many ways it is a preferred method. For those in communities unable or unwilling to do so a timetabled drop in service for services may be more suitable reducing the resource overall, or combining service points with Libraries to both encourage people to use the library and to the availability of technology.</t>
  </si>
  <si>
    <t>the organisation I work for was set a challenge in 2015 to make 100million savings in 100days, and you know what we did it and went beyond that. the cost savings that had the most effect was the simple things like meals/lunches for meeting, stationary, travel, working efficiencies etc.. despite our changes and reductions, we still have a great working environment and actually managed to hold off making any redundancies. so if we can do it, so can everyone else. and something the council should really look into. spend wisely.</t>
  </si>
  <si>
    <t>I do not judge the council competent, objective or independent enough to determine if digital technology will deliver savings._x000D_
_x000D_
And I fully endorse the council reviewing staffing levels and ensuring they are appropriate for the services the public require of them.  The catch is; I believe councils are far too overstaffed and the council would only see a review as a means of increasing staffing levels even further._x000D_
_x000D_
I sanction cuts to staffing levels and real efficiency drive!</t>
  </si>
  <si>
    <t>Online services are fine, the elderly will either adapt, be helped or phase out ( again blunt but true). The rest will be fine with them._x000D_
what worries me is the time we spend in front of or close to technology (screens, wifi): there is radiation emitted from them that is adverse to our health. Cancer and other desease causing: you want to look at the big picture.</t>
  </si>
  <si>
    <t>"As our services change the council review the management and staffing support required. Should the council continue with this approach?" Is the alternative really an option? Was the council actually just expecting to never review staffing and carry on ad infinitum?</t>
  </si>
  <si>
    <t>These questions are really too vague for me to make any constructive comments without knowing what is being proposed.</t>
  </si>
  <si>
    <t>I would hope that the development of online services would be carefully managed and that the human aspect of the services the council provides would remain.  While digital technology can be amazing, it can also be unforgiving of people who do not fit within the terms of digital usage.  In certain council services, it is the exceptions to the rule which require the greatest care, so efficiency savings are not necessarily to the long-term benefit of the community.</t>
  </si>
  <si>
    <t>I've always believed there are too many bodies staffing departments in the Council offices. This may be a myth but I really do believe the job could be done with less staff</t>
  </si>
  <si>
    <t>The council needs to push digital services much more. There are some available, but they don't appear to be promoted widely.</t>
  </si>
  <si>
    <t xml:space="preserve">Technology is all well &amp; good but only if it really does help. I find the council website cumbersome &amp; difficult to use when often a phone call to a real person would be much quicker &amp; easier to answer a query </t>
  </si>
  <si>
    <t>Make it possible to contact services by e mail rather than the call centre. For instance accessing the occupational care function is only via the telephone</t>
  </si>
  <si>
    <t>It's inevitable that staff will be replaced by technology, however it must be effective and have longevity to adapt rather than be a short term fix that appears to tick the technology boxes._x000D_
end users, i.e. the public must find the technology accessible and easy to use, not off putting and scary!</t>
  </si>
  <si>
    <t>Why is it always the poorer paid lower band of employees who get paid off first?  They're the people who are really doing the groundwork, it would surely save a lot more to pay off the overpaid managers etc?</t>
  </si>
  <si>
    <t xml:space="preserve">it seems that there are a lot of people employed in the council to oversee others - it  would be good to oversee the organisational chart </t>
  </si>
  <si>
    <t xml:space="preserve">Grassroots are the most important thing and needs to be protected, it would make sense to do without so many managers as they get paid more and would be less of an impact, do away with so much paperwork, just let people work._x000D_
</t>
  </si>
  <si>
    <t>Seem to be a lot of staff not working full days, my local depot has the same lads stood smoking at the gates for several hours each afternoon</t>
  </si>
  <si>
    <t>It is all well and good to prepare for the future but as we have seen in the last decade, future-proofing for technological change is very difficult in a large rural area._x000D_
Digital technology requires the general population to have access to and competency in the latest developments.</t>
  </si>
  <si>
    <t>Less senior management are required.  No-one should be allowed to build little empires!  Managers need to be held accountable and set targets to achieve - it shouldn't just be the 'staff'</t>
  </si>
  <si>
    <t>you have to remember to have enough staff at ground level and not just  more managers and  again the elderly  and vulnerable will always need help when it comes to  new technology</t>
  </si>
  <si>
    <t>Design and an efficiency checklist template and appoint an efficiency champion at each facility / department. Give them training and the authority to push through changes which would reduce costs and benefit the council as a whole</t>
  </si>
  <si>
    <t>Investment contracts in new technology/ systems- must include break clauses to enable cost effective escape if technology is seen to be not workable.</t>
  </si>
  <si>
    <t>It has been suggested to me that the waste household collection could be more efficient by fully utilising all the working hours as it apppears that collection lorries return well before the end of their normal working shift and the crews then are alllowed to go home. Maybe some work time studies would allow more efffecient use of the council staff and contractors time. I understand that colllection is not an exact science but can vary due to difffering volumes to be colllected.</t>
  </si>
  <si>
    <t>Although support idea of using digital technology also have concerns re access especially for older people and not everyone has computers etc.</t>
  </si>
  <si>
    <t>Online just cuts the staffing budget but doesn't necessarily improve anything else._x000D_
Improving how staff work and giving incentives to do so makes the world of a difference.</t>
  </si>
  <si>
    <t>Look to improvement first - identify and execute, Manpower reduction would be last resort</t>
  </si>
  <si>
    <t>We read of some bizarre positions that are advertised.  This should stop and any positions that are not absolutely necessary should be axed</t>
  </si>
  <si>
    <t>if industry i.e not council can review their head count and spending to look for efficiencies then so should the council</t>
  </si>
  <si>
    <t>Grassroots workers need to be protected as much as possible as they provide the service, I f reducing costs Managers wages should be looked at first and anyone earning over 50.000 there wages should be reduced by at least 10%</t>
  </si>
  <si>
    <t>The use of external consultants is very perplexing to the public ..... if the expertise to handle problems is not within the grasp of the council - then why are they in post._x000D_
Publish the cost of consultancy work and the justify it</t>
  </si>
  <si>
    <t>Efficiency is not an easy subject. People know how to manipulate figures. Maybe needs an individual education and attitude change.</t>
  </si>
  <si>
    <t>A problem with efficiency savings is that it can simply mean cutting staff, rather than using staff more efficiently.</t>
  </si>
  <si>
    <t>N/A</t>
  </si>
  <si>
    <t>The system it has already is always crashing why put more money into things that are not efficient!.</t>
  </si>
  <si>
    <t xml:space="preserve">The system is always crashing and cannot cope with what it has already- </t>
  </si>
  <si>
    <t>Need to review some of the decisions already made and seek feedback from users as to the actual savings.  EG huge problems in schools with staff wasting time due to new printing procedures.  Staff time has a cost and this is being wasted.  It takes too long to change decisions that have been made without proper consultation.  Too much focus on short term costs without considering long term implications.</t>
  </si>
  <si>
    <t>Still need to have a service for those who can't or won't use an automated service</t>
  </si>
  <si>
    <t xml:space="preserve">asking people to do much more or accept more responsibility - it should not be assumed they will do it for the same money.  It should be rewarded  - as it makes staff discontent, difficult to work with and they sometimes provide an inferior service.   In addition - asking people to work more digitally is good - however many struggle to find the time to learn / come to terms with new ways of working resulting in this not being adopted well.  There is alos the assumption that managers can do all their own typing  / reports / people management on iTrent without appropriate skills and time .  Removing all administrative support is having a detrimental effect. </t>
  </si>
  <si>
    <t xml:space="preserve">You have to update services technoligy etc employees and customers expect it and are usually adaptable once they see the benifits </t>
  </si>
  <si>
    <t>Got to pre plan and as far as possible future proof any investment</t>
  </si>
  <si>
    <t>To engage with the service users the council needs to move with the times and use the digital technology that is available to deliver more resolution at first point of contact. A review of the staffing levels needs to be addressed with many staff members in jobs that do not warrant that level of investment which is not the best use of tax payers money or serving the community. More business focus is needed to deliver what is required to all service users using resources in the most efficient way.</t>
  </si>
  <si>
    <t>Sometimes the council thinks it is cheaper to outsource then do the services in house this is not always the case.</t>
  </si>
  <si>
    <t>To many managers and most of those do not know how to actually manage people and services.</t>
  </si>
  <si>
    <t>I believe there are real opportunities to make considerable savings in Refuse Collection - Maintenance Dept etc</t>
  </si>
  <si>
    <t>Neighbouring local authorities need to pull resources more than they currently do.  Grampian Regional Council and the old district councils were created for the purpose of utilising savings due to bulk purchase - the 1996 restructuring has been a disaster and cost the country tens of million pounds!</t>
  </si>
  <si>
    <t xml:space="preserve">Efficiency savings are frequently short-sighted. While I agree that systems need to be reviewed regularly and trimmed where necessary, simply adding to the workloads of already-stretched individuals benefits nobody - resulting losses due to increased staff absence from sickness and stress will never pay. There needs to be a more holistic approach to budgeting which sees the 'bigger picture' and does not simply look at individual departments and systems in isolation </t>
  </si>
  <si>
    <t>I have already answered this one</t>
  </si>
  <si>
    <t xml:space="preserve">If the Council is making savings as detailed above, and this may lead to reductions in management posts, perhaps we should be considering staff be given early retirement and their posts not being filled, or being filled in a different way and at a lower cost.  This may cost the Council more initially but the saving would materialise in the long run. </t>
  </si>
  <si>
    <t>1. All planning / building warrant and licensing documentation should be 'online' and be able to be completed 'on screen.'_x000D_
2. All fees should be collected by Direct Debit.</t>
  </si>
  <si>
    <t>Please only spend in advance on council houses and council run care homes.  Too much money going into profit making private sector for houses  and care</t>
  </si>
  <si>
    <t>It would only be worth spending in advance in two areas.  Build council houses and council run old people's care homes.  Too much council money being spent in the profit making private sector in these areas</t>
  </si>
  <si>
    <t>Only areas it would be worth spending money in advance is building council housing and council run old folks homes.  This would prevent money being wasted by paying the profit making private sector out of council funds</t>
  </si>
  <si>
    <t>The only area where there should be spending in advance as it would be an investment and save money long term is the building of council houses so that the council can cut the amount of money paid in rent benefit and building council run old folks homes.  At the moment money is being wasted paying private homes to make a profit.</t>
  </si>
  <si>
    <t xml:space="preserve">Flatter Management structure, empowerment of staff to make decisions, combining services and backroom support with other Local Authorities,  </t>
  </si>
  <si>
    <t>I agree that I am well able to access on smart phone etc but many many many people cannot and still need a local facility</t>
  </si>
  <si>
    <t>Reduce the number of elected members and the expenses they claim._x000D_
Tighten up on absence management, no pay for first 3 days sickness_x000D_
Simplify and streamline clunky financial regulations, procurement systems and recruitment</t>
  </si>
  <si>
    <t xml:space="preserve">I think that when carrying out a staffing review the council need to consider cuts from the top down instead of diluting the services at shop floor level. </t>
  </si>
  <si>
    <t xml:space="preserve">3 saving on school transport _x000D_
Considering the transport unit spent months preparing the tender process and then retendering 4 times then 1.5 years into a 5 year contract holding a review of what they had already spent months doing  I would say somebody should be reviewing the capability of the people who set up the tender s on the first instance_x000D_
And asking for upgrade to euro 3 vehicles when they knew fine they could not afford to be as environmentally friendly as they thought </t>
  </si>
  <si>
    <t>Most departments are top heavy surely if workers are cut managers should be cut too</t>
  </si>
  <si>
    <t>As a NHS employee involved in intergation I am all sorting out the repetition of services.</t>
  </si>
  <si>
    <t xml:space="preserve">There will be elderly residents who are unable to make use of digital services not because of broadband provision but because of confidence in technology.. not all pensioners are silver surfers and or happy or capable to make use of computers or tablets.._x000D_
_x000D_
Digital services need maintenance and updating to add or remove features over time... This may not result in the savings you expect as specialist skills are required to provide maintenance cover_x000D_
</t>
  </si>
  <si>
    <t>Taking the long view, heating systems, windows in town halls_x000D_
Remove some of the layers of management, there are many people who are NOT delivering front line services who take home a much higher than average salary.</t>
  </si>
  <si>
    <t>I agree with making more efficiency savings such as better IT, more online services greater use of work smart to ensure that staff can work in the most effective manner.</t>
  </si>
  <si>
    <t>Technology cannot replace people.</t>
  </si>
  <si>
    <t>It is appropriate to review staffing and management and offer voluntary redundancy packages to achieve efficiency savings. It is also appropriate to review the governance arrangements to ensure they are cost effective. How much does it cost to have 6 Area committees for example, surely 2 or 3 would be more than sufficient if they are required at all. This would save a huge amount of money and allow the Council to maintain front line services.</t>
  </si>
  <si>
    <t xml:space="preserve">Councils should be mindful that although efficiency measures could be put in place the level of our services should not decrease </t>
  </si>
  <si>
    <t>Moving forward is great - on paper - and will look good on any CV.  Unfortunately, once the 'decison makers' move to new horizon, what we are left with leaves a lot to be desired: new computer system that will do this and that ... not fully working a year down the line, training will be given ... when?, new tagging system ... libraries not equiped with readers or alarms, any complaints is met with 'Oh but it should ...' This is not good enough.  So what about working harder on getting what we have to work before we spend more money on a fad?</t>
  </si>
  <si>
    <t>I think some services could be accessed online i.e appointments for repairs, but you still need a person to carry out the work. There are still people in our communities that either don't have access to computers or cannot use them and these must not be ignored, computers and access to using them would need to be made available</t>
  </si>
  <si>
    <t>make forms available to be filled in online and returned online, ie accessible pdf docs._x000D_
It is very annoying to download a form from the council only to have to print it out and put a stamp on the envelope!</t>
  </si>
  <si>
    <t>Only problem here is that it is always the staffing support and frontline staff who are hit with cuts when actually the problem in the Council is the Management.  Management who are useless at their jobs and are doing nothing to be efficient or save money.</t>
  </si>
  <si>
    <t>Cutting jobs is not the answer. People with jobs are the ones who contribute to the economy and pay rises would mean more being put back into it.</t>
  </si>
  <si>
    <t>The council has to recognise that not all residents have access to digital media</t>
  </si>
  <si>
    <t>I understand the need to review services and staffing in line with developments. _x000D_
I have personally found it very frustrating trying to get hold of a person to address an issue in the past 6 months. Having found an address for the local licensing office I submitted an email letter which was never acknowledged so followed up with a written letter. I have had no response to this either and after trying to phone someone about the issue eventually had to give up on it._x000D_
Surely whatever systems you put in place, communication should be a priority target and people should at the very least receive acknowledgement of their enquiry.</t>
  </si>
  <si>
    <t>Use Warp-it</t>
  </si>
  <si>
    <t>Services should be made more efficient and not waste money but any savings should be invested back into services and not cut services/jobs</t>
  </si>
  <si>
    <t>Services should be located/based in the communities they serve i.e. Planning, Building Standards, Environmental Health, Housing, Social Work/Health, Regeneration, Waste &amp; Job Centre._x000D_
	_x000D_
Corporate Services - could share the workforce with other Councils e.g. Legal, Architects, HR._x000D_
_x000D_
It is important to discuss new procedures/systems with the end users to avoid additional workloads.</t>
  </si>
  <si>
    <t xml:space="preserve">Be aware that Internet is extremely vulnerable. There are so many scandals about personal information is hacked!_x000D_
_x000D_
On end there will always people needed, how nice and high tech your internet services are._x000D_
 </t>
  </si>
  <si>
    <t xml:space="preserve">Communication within the Council could be better and we could work more efficiently.  Within the part of the Service that I work for at the moment there are often queries on Procurement issues.  I know that Procurement are doing a lot of work in behind the scenes, but they need to make the information they have more readily available to staff e.g. a centralised system, accessible by all staff who are involved in procuring items.  Something as simple as being able to type in the product you are looking for and it would advise if there was already a corporate contract/Scotland Excel contract available to purchase from.  This would ensure that everyone is ordering from the correct suppliers, cut down on the number of calls that Procurement get querying items and ensure that we are complying with Financial Regulations.  It may take a bit of work to create, but this would surely benefit in us working more efficiently.  </t>
  </si>
  <si>
    <t>I am familiar with the idea of spending capital in order to get the money back later by using that capital.  _x000D_
Increasingly, I think that borrowing money at interest is pernicious.  None of us seem good at estimating the risks involved.  And the debt of sovereign governments grows and grows.  Please don't take on more debt on the theory that you'll be able to pay it back from notional savings._x000D_
_x000D_
Of course you need to change what you spend on staff to match new services.  But everyone I speak to who works with the council is rendered insecure and miserable by continual reviews.  And if all council employees think they're worse off after every review, then you're very bad at holding reviews._x000D_
_x000D_
Is it likely that these reviews will lead to people being TUPE'd onto inferior working conditions?  Onto the responsibility for a service being delivered disappearing into an outsourced hole?    Don't do it.</t>
  </si>
  <si>
    <t>They are not efficiciencies...they are isolating people from access to services and information!!!!</t>
  </si>
  <si>
    <t>I have made comments about efficiency savings elsewhere - I think we should look close to home in Business Services and start cutting back on some posts and departments there. I also think that Councillors need to act responsibly and make serious decisions timeously to allow us to make efficiencies and plan ahead; less political games and more responsible approach and ownership would be a great improvement over the last couple of years.  I dont mean to be disrespectful but it is what I believe and also wht i think think a lot of other people believe, too.</t>
  </si>
  <si>
    <t>If you want to progress service support through technology you have to ensure broadband services are sufficient for rural areas and can support apps and devices.  There needs to be support for those who are not confident using technology, this goes back to communit yinvolvement and volunteering opportunities rather than using Council staff for long term support.  All options need to have exit strategies so they can become self sufficient, for financial reasons but also from a community empowerment point of view</t>
  </si>
  <si>
    <t xml:space="preserve">I just hope that the council recognise that there will always be a need for face to face contact, especially for those not so comfortable with technology. </t>
  </si>
  <si>
    <t>While I am comfortable with developing online services, other citizens will not be able to access services online due to lack of skills, equipment or support. Also, some services, e.g. crisis grant online application process, is limited in its online capability, e.g. A person applies online but is not able to save a full copy of the completed application. This makes it difficult to appeal if the applicant believes the decision is wrong.</t>
  </si>
  <si>
    <t xml:space="preserve">Switch off unnecessary streetlighting </t>
  </si>
  <si>
    <t xml:space="preserve">Reducing printing costs in schools does not equate to good savings. As a school student, the new printers supplied to schools have led to mere confusion. Printing is essential and already limited in schools. Imposing restrictions on printing is an easy way to save money, however, the negative impacts this has (where resources are not properly given to students due to restrictions) far outweigh any monetary saving. _x000D_
_x000D_
Rather than finding easy ways to save money, work smarter and focus on the bureaucratic ways in which the council operates. For example, when resources such as textbooks and certain pieces of technology are desired by a school department, it is my understanding that they must be purchased through complex council affiliated companies and suppliers. These suppliers are often at a significantly higher cost than consumer sources such as amazon. Using commonly available sources not only removes the time taken to get specific items sourced by the council, but also reduces the cost per item. This is basic economic sense and would lead to an increase in efficiency while also reducing cost. _x000D_
_x000D_
To refer to my previous point, reducing printing costs may reduce cost, but also decreases efficiency. </t>
  </si>
  <si>
    <t xml:space="preserve">Investing in infrastructure and any other capital expenditure that reduces ongoing costs will build a stronger future for everybody.  </t>
  </si>
  <si>
    <t>More inter-council working across all of Scotland</t>
  </si>
  <si>
    <t xml:space="preserve">Lots of trust put in staff working and being managed by managers who are not on site.  I know from previous experience this is very difficult to manage and council hours/time is lost as it's difficult to prove/challenge due to logistics.  Would be better if staff were managed by local managers as it's more transparent. </t>
  </si>
  <si>
    <t>It is all well and good to have more services available on line but some people do not/can not use technology, especially older people, and there is nothing better as a customer, having a "human being" to speak to with local knowledge of the subject, rather than IT communication.</t>
  </si>
  <si>
    <t xml:space="preserve">Natural wastage of staff should occur as more services move online. </t>
  </si>
  <si>
    <t>Don't re-invent the wheel.  If another public service/ council has technology/ a service you can use then don't pay to develop a new one.</t>
  </si>
  <si>
    <t>I know several people who work in Aberdeenshire Council offices.  They openly admit they have an easy time compared to working in a private office/commercial environment.  Many of them admit to doing personal tasks/emails/phone call etc while at work.  Suggests savings could be made here</t>
  </si>
  <si>
    <t xml:space="preserve">Use of online services is essential, however, support should be put in place to ensure equal acess to everyone especially those without internet access and older people who may be less comfortable with new technology </t>
  </si>
  <si>
    <t>Along with moving things online a section of people will, especially as they get older, will not cope with online services. Provision for this must be made.</t>
  </si>
  <si>
    <t>Reduce the salaries of the Chief Executive, directors, area managers and heads of service.  If you even reduced each of these by £20,000 then they would still have a fantastic salary and you would be able to reallocate the savings to fund community groups and 3rd sector organisations to deliver services. For example - volunteer run libraries - saving you even more in salary costs!</t>
  </si>
  <si>
    <t>The council need to ensure they use technology available to make contact with the public effective and efficient.  Available routes online areas fantastic for direct simple requests, however, there has to be the phone contact for any more complicated queries and situations of which there are many. If these can be used hand in hand it would offer the best customer service to the residents.</t>
  </si>
  <si>
    <t>Management should take a 5% pay cut to show everyone that the Council is serious about making savings.</t>
  </si>
  <si>
    <t>I do not support offshoring of jobs outside the region.  ALL employees of Aberdeenshire, whose wages are paid by Aberdeenshire Council Tax should be based IN Aberdeenshire.  Every position that falls vacant should be staffed in the shire.  This brings economic prosperity to our area rather than putting money in the pockets of neighbouring authorities and their businesses.</t>
  </si>
  <si>
    <t>Too many managers and lengthy chain of command for trivial matters._x000D_
Poor purchasing techniques. Approved suppliers but they dont stock the stuff you need but can get it for you (Middleman additional cost).</t>
  </si>
  <si>
    <t>Do not cut school staffing.</t>
  </si>
  <si>
    <t>You can't always make cuts - sometimes services are under-supported already! Any review should be open to increasing as well as decreasing funding.</t>
  </si>
  <si>
    <t>Close Woodhill House!</t>
  </si>
  <si>
    <t>More digital access for disadvantaged groups needs to be looked at.</t>
  </si>
  <si>
    <t>You are expecting the population all to be able to use technology in their dotage or demented states.  This is not a safe option.</t>
  </si>
  <si>
    <t xml:space="preserve">Question 3 is meaningless - what's the alternative to reviewing staffing requirements as services change? </t>
  </si>
  <si>
    <t xml:space="preserve">Usually if you spend money in advance to try and save money it doesn't work as these costs negate any savings._x000D_
</t>
  </si>
  <si>
    <t xml:space="preserve"> a range of methods are required to allow public access to council services. The improvements in technology should be invested in to reduce operating costs</t>
  </si>
  <si>
    <t>Don't spend what we haven't got</t>
  </si>
  <si>
    <t>Fully support newer technology but not at the cost of jobs.</t>
  </si>
  <si>
    <t>less meetings that everybody has to travel to_x000D_
less top heavy staffing more on the ground</t>
  </si>
  <si>
    <t xml:space="preserve">Technology is all very well, but you need to invest in educating the staff how to work it. Not true to say that there are new photocopiers at Buchan House, its the old ones from Windmill Street that are constantly breaking down and then engineer is out all the time (see the kick marks for evidence of the frustration) Still masses of stuff printed out that doesn't need to be. </t>
  </si>
  <si>
    <t>I agree with this, and supporting community groups to take over the running of services, ie libraries etc.</t>
  </si>
  <si>
    <t>Reduce area management structure with associated staffing and accommodation costs</t>
  </si>
  <si>
    <t>The Council needs to ensure that 'staffing support' cuts do not impact on front line staff.  For example cutting admin/reception staff in schools and other public offices means that more highly paid/professional staff have to take time out of their day job to cover office duties.</t>
  </si>
  <si>
    <t>Just moving to 'digital' will not deliver efficiencies and in many cases will only prove to create additional beaurocracy on top of what already exists. New digital approaches need to be clearly thought out and care taken to ensure that any digital solution proposed actually addresses a real need or efficiency improvement opportunity</t>
  </si>
  <si>
    <t>Consistant efficiency savings will need to be considered</t>
  </si>
  <si>
    <t>I fully support finding efficiencies - just not the types of efficiencies suggested here.</t>
  </si>
  <si>
    <t>Thee whole business of investment is to achieve a return on the outlay.  The return may not be a financial one but could be a variety of things such as improved efficiency, more accessibility, better use of materials plant and machinery, sustainable infrastructures, improved connectivity in communications and transport.  We need to use our finances in a "smart" way to get "VFM". Value for money is key to keeping and improving what we have already.</t>
  </si>
  <si>
    <t xml:space="preserve">I would like you to publish your current staffing and resources measured against a value for money and productivity framework. </t>
  </si>
  <si>
    <t>Despite the Council's best efforts the public still find access to services challenging and a lack of prompt responses - or any responses at all. The ethos of retaining poorly performing staff causes frustration. The concept of having delighted clients is not  considered. _x000D_
 The policy of delaying retiral age allows senior officers to wind down - instead of employing yound and dynamic replacements._x000D_
 A policy to create a pre-retirement role and promotion of younger staff would be helpful. Those over 40 are not likely to bring much in the way of innovation to the table. They will be struggling to adopt new concepts or to change their ways to keep  ahead of  "the game". " Dead wood" seems to be a major problem.</t>
  </si>
  <si>
    <t>management and leadership within services should be reviewed in order to help with efficiency.  Don't reduce front line staff.  They are the ones who deliver the work and services, and if you want better results they need to be managed and supported better, not more and not by more senior management.</t>
  </si>
  <si>
    <t>There is room for greater efficiency savings but this has to be comparable across the board.  Some services are not pressured to the same degree as others and robust performance data used to inform choices._x000D_
Staff should be empowered to make efficiency changes and supported to do so, where there is clear evidence.  This might then help change culture.</t>
  </si>
  <si>
    <t>As I have indicated before when circumstances force the issue then hard decisions have to be made. Productivity improvements need to be encouraged, this does not necessarily require redundancies but will mean reduced headcount as vacancies are not backfilled and also flexibility on behalf of staff to move to jobs which are deemed essential.</t>
  </si>
  <si>
    <t>But staff must be kept informed on changes as it is not nice to be sitting thinking will I have a job next week/month</t>
  </si>
  <si>
    <t>Efficiency must be maximised wherever possible but more vulnerable people will need support and a face to face person to talk to deal with enquiries- not everyone will manage to access services via technology!</t>
  </si>
  <si>
    <t>Automation is only as good as the systems in place and should not be replacing all support services. Many of us have experienced difficulties with our banks in the past and they have had to respond by replacing automation with humans again._x000D_
_x000D_
I would support investment in advance if I had seen an increased improvement to broadband services across Aberdeenshire, but I haven't nor have many of my friends living in other rural areas. Its okay for any one living in a town, they have seen massive improvements to their accessibility, I sadly have not despite a huge investment and pledge by the local authority to deliver  improved access to all.</t>
  </si>
  <si>
    <t xml:space="preserve">Question 3 is a very ambiguous - it depends on what the council means by its review of staffing support? If this means job cuts then no, if it means supporting the staff already in post then yes. </t>
  </si>
  <si>
    <t>The Council must ensure that systems accessed by the public are easy to use and work all of the time. From my experience the Council's IT infrastructure is insufficient eg barcode scanners at collection offices not being able to scan barcoded invoices, servers going down making paying rent by card at a collection office impossible.</t>
  </si>
  <si>
    <t xml:space="preserve">Reduce staffing to the level that would be expected in a private business </t>
  </si>
  <si>
    <t>Less management</t>
  </si>
  <si>
    <t>The council is very poor at it. Bring in external consultants who have no vested interests and be radical.</t>
  </si>
  <si>
    <t xml:space="preserve">All for being efficient and cutting as needed, however cutting staff to a point where the remainding cannot cope with volume of work or leave their positions due to lack of resources is not being efficient. </t>
  </si>
  <si>
    <t>It is good to see the planned installation of smart meters in 2017, but I think we could take it a stage further than this. We should install sensors to switch off lights when not in use and challenge every centre manager through their staff to reduce the amount of electricity spent annually and monitor and record performance.  In my own small building just by switching off unnecessary lights, particularly during the summer and when areas are not in use, savings of at least £200 p/a can be achieved.  We have also recently stopped using one of two fridges and the savings from stopping using this fridge is £300 p/a.  If even £500 saving could be achieved across all council buildings this could amount to tens of thousands of pounds across the Council.  This would also result in a huge reduction in our carbon footprint.</t>
  </si>
  <si>
    <t>It is great to go digital but councils are support services for the vulnerable so will always need face to face and offices to go to</t>
  </si>
  <si>
    <t>I do think we cannot go to everything being online so that you cannot talk to someone about whatever service you require.  Too much automation is not good!</t>
  </si>
  <si>
    <t>I am generally against replacing people with machines, even if it costs more. I would welcome machines/system that would help people doing their jobs by giving them some extra time, so they could focus more on quality of service they provide.</t>
  </si>
  <si>
    <t>All the above will have a clear business case developed identifying all savings and benefits, to local members.</t>
  </si>
  <si>
    <t>please remember that technology is all well but it is often quicker to speak to a real person on the phone and is very frustrating to waste time trying to do something on line and there is no phone number to phone</t>
  </si>
  <si>
    <t>It is prudent to continually review services and staffing to contribute to continuous improvement.  Options must be appraised.  In terms of Smart technology, it must be taken into account that not everyone has access to technology nor the will to do so and alternative options but in place.</t>
  </si>
  <si>
    <t>The corollary of question 2 should also apply-short term saving should not lead to greater cost in the long run</t>
  </si>
  <si>
    <t>ANything online should also be avaiable in libraries for people who are not IT literate.</t>
  </si>
  <si>
    <t xml:space="preserve">Too many managers and not enough work force. </t>
  </si>
  <si>
    <t xml:space="preserve">Spending money is only good if we actually get a service. Staff should be able to go to peoples houses do everything online without paper forms etc but we don't even have that. I realise it is filtering in but we should have it now. However there will also always have people who don't have access to technology and they cannot be isolated and unable to access services, and some people do not like it they prefer having someone to talk to </t>
  </si>
  <si>
    <t>As long as the savings identified are met within the required timescale and staffing is reduced.</t>
  </si>
  <si>
    <t>Sometimes computerised options don't always make good decisions. For example the automatic generation of paperwork to be posted out for every little  change.  One copy would do instead of 6, saving paper envelopes ink and postage. A human would know to wait until the process had finished before sending out the  notification. _x000D_
So wise use of computerisation combined with age old ways seems sensible.</t>
  </si>
  <si>
    <t>Performance based pay for professional staff. Training in effective running of meetings to reduce waste. Training in governance and chairing multi-agency working groups.</t>
  </si>
  <si>
    <t xml:space="preserve">Efficiency savings should be made through smarter printing services, more efficient savings being made on purchasing  supplies from good quality, reasonably priced companies. At the moment both of these seem to be tied up in huge contracts that don't necessarily offer efficient, cheaper services, that meet the needs of the end users. _x000D_
It is not a savings efficiency to cut jobs, especially out in the rural areas as unemployment will only lead to more money being needed to support people and communities further down the line._x000D_
</t>
  </si>
  <si>
    <t xml:space="preserve">On line efficiencies still ultimately need a back up, usually telephone. </t>
  </si>
  <si>
    <t>Efficiency savings should not lead to a poorer service</t>
  </si>
  <si>
    <t>Front line staff must be saved and in some case increased. Top heavy with management as opposed to staff delivering services.</t>
  </si>
  <si>
    <t>Not convinced by the idea of online services.  Agree that management levels should be reviewed.</t>
  </si>
  <si>
    <t>The council allows us to claim expenses for taking passengers in our cars to meetings - apparently HMRC allow  an additional 5p per mile - I do not care if HMRC allows this - as we are currently struggling to balance our books - perks like this should be scrapped.</t>
  </si>
  <si>
    <t xml:space="preserve">Digital services are all very well where they are appropriate - e.g. contact with the council.  It shouldn't be an end in itself though, and we shouldn't waste a lot of time and money developing services that won't be used or won't save money.  </t>
  </si>
  <si>
    <t xml:space="preserve">Efficiency can be achieved by having staff that are capable and have good work ethic. Sadly like many Councils in UK that is not the case. Large numbers of staff coast along safe in the knowledge they can be off ill as often as they like, make umpteen mistakes and still not be looking for employment elsewhere. _x000D_
_x000D_
Run your council as a business and have staff that provide value, strong employment rules etc. Properly evaluate what is required in every service. An efficient call centre covering all topics would save loads, reducing need for reception staff in many many places. </t>
  </si>
  <si>
    <t>Need to prove systems work first of all - look at the disasters with farm subsidy payments and NHS system some years ago</t>
  </si>
  <si>
    <t>The digital age is all well and good - but it is not for everyone and that is what is happening</t>
  </si>
  <si>
    <t>Too many management layers, streamline and flatten. Too bureaucratic.</t>
  </si>
  <si>
    <t>Question 3, I have said yes as long as all the research has been undertaken competently based on sound analysis and has taken in the specifics of delivering in an rural authority as we have had initiatives in the past, which have not produced the goods but cost valuable resources not only financial but in staffing and time.</t>
  </si>
  <si>
    <t>Too many layers of management, streamline and flatten. Too bureaucratic.</t>
  </si>
  <si>
    <t xml:space="preserve">Loss of jobs is not the answer as it will have an impact on communities. </t>
  </si>
  <si>
    <t>Efficiency savings are shorthand for cuts in services!! It is delusional and dishonest to present it in any other way.</t>
  </si>
  <si>
    <t xml:space="preserve">Fair enough printing services reduce cost by installing efficient printers but it's evident that some services continually print as "that's what they've always done". More staff training (especially for management) on the use of computer storage and scanned copies of socumentation rather than paper copies would reduce this cost significantly further. No real need to print at all!! </t>
  </si>
  <si>
    <t>Online content is great for those who can access it - as long as it's understood that a lot of people still can't &amp; support must be in place for them.</t>
  </si>
  <si>
    <t>Improved procurement and contract management could save Aberdeenshire  millions. There are many examples of poor contract supervision for example the "all weather court" in Tarves. This was badly relaid yet the invoice was approved and paid. Three years later we are still awaiting for the surface, walls and fencing to be repared/reinstated. This clearly is an example of mismanagement by council officer. Commercially orientated individuals from industry who are used to negotiating and saying this is not acceptable should be employed, effective procedures and training for inhouse personnel must be put in place, not instruction how to follow current process but creating a much more competitive attitude to procurement including if appropriate productivity/cost saving bonus based on correctly delivered service by contractors and vendors.</t>
  </si>
  <si>
    <t>I support investment to save but not necessarily the digital example given - suggest survey is leading people to support a decision already made?</t>
  </si>
  <si>
    <t>Don't cut staff numbers so that if technology fails there is no one to take its place.</t>
  </si>
  <si>
    <t>Savings could be made by limiting salaries of top management.</t>
  </si>
  <si>
    <t>In terms of the point on reviewing management and staff support I feel this is an unclear question. Of course the council should continually be looking at that although I do feel this is a loaded question about making staff redundant. If it is, that is how it should be worded. _x000D_
_x000D_
What I do not believe the council is doing is actually taking action to try and drive improvements within services needed because of the staff employed are not as competent as they should be.</t>
  </si>
  <si>
    <t>Would like to see top council positions salaries reviewed    I think they are paid far too much and should be expected to see a cut in their salaries as have workers in the private sector - which in the offshore sector has seen some companies reduce wages by up to 25%. Council workers pay should reflect the reality of the private sector pay during the same time period</t>
  </si>
  <si>
    <t>Yes heavier investment in digital services and broadband will ease pressure in communities - oil capital of Europe but drive 10 miles out of city and standard phone networks have limited signal - affecting businesses. It's crucial to the economy here geographically.</t>
  </si>
  <si>
    <t xml:space="preserve">What must be maintained is local services administered and managed locally. The council should not outsource services to other parts of the country to tackle its budget deficit, as some councils have done in London. _x000D_
_x000D_
It was vital for my mother that the emergency social work number was answered by someone in the next village, not another county. </t>
  </si>
  <si>
    <t>This reads like digitalisation is your only approach to efficiency savings, surely that can't be the case!  How about utilising voluntary community labour and expertise on projects such as repair and maintenance, stop hiding behind HSE as an excuse.</t>
  </si>
  <si>
    <t>With reference to 4, it sounds great and if it worked I would support this. However, I proffer a caveat, in that all too often ideas change short term, front line staff suffer and another manager is introduced to deal with it. A top-down approach does not work!</t>
  </si>
  <si>
    <t>Budget engagement - Face to face feedback</t>
  </si>
  <si>
    <t>Total</t>
  </si>
  <si>
    <t>Pressures</t>
  </si>
  <si>
    <t>Meldrum CLD</t>
  </si>
  <si>
    <t>Aboyne CLD</t>
  </si>
  <si>
    <t>K&amp;M Area</t>
  </si>
  <si>
    <t>Banff CLD</t>
  </si>
  <si>
    <t>PH Employability grp</t>
  </si>
  <si>
    <t>Inverurie CLD</t>
  </si>
  <si>
    <t>Turriff CLD</t>
  </si>
  <si>
    <t>Huntly CLD</t>
  </si>
  <si>
    <t>Agree</t>
  </si>
  <si>
    <t>Disagree</t>
  </si>
  <si>
    <t>Have you taken part in budget engagement before?</t>
  </si>
  <si>
    <t>Do you think Communities can do more to support one another?</t>
  </si>
  <si>
    <t>Investing in our Communities</t>
  </si>
  <si>
    <t>The council has allocated £862 million in its Capital Plan until 2031. Do you agree that we are spending enough on capital projects?</t>
  </si>
  <si>
    <t>Increasing Efficiency</t>
  </si>
  <si>
    <t>Do you support the principle of spending money in advance if it will deliver savings later on; for example, investing in digital technology to broaden the range of services available online?</t>
  </si>
  <si>
    <t>As our services change, the council reviews the management and staffing support required. Should the council continue with this approach?</t>
  </si>
  <si>
    <t>Identifying Savings</t>
  </si>
  <si>
    <t>Streamlining our waste collection routes (£178,000)</t>
  </si>
  <si>
    <t>Replacing high maintenance grass in our open community spaces with trees and wild flowers (£360,000)</t>
  </si>
  <si>
    <t>Investing in a fleet of more efficient and environmentally friendly mobile libraries</t>
  </si>
  <si>
    <t>Cleaning bus shelters every 8 weeks rather than every 4 weeks (£15,000)</t>
  </si>
  <si>
    <t>Reducing the frequency of verge cutting programmes (£195,000)</t>
  </si>
  <si>
    <t>Moving from planned maintenance of roads to reactive maintenance as and when repairs are needed (£300,000)</t>
  </si>
  <si>
    <t>Reducing the frequency of waste collections (£275,000)</t>
  </si>
  <si>
    <t>Reducing grant support to third sector providers such as charities and youth groups(£300,000)</t>
  </si>
  <si>
    <t>Reviewing the school transport network by 2021(£750,000)</t>
  </si>
  <si>
    <t>Closure of school pools (£40,000)</t>
  </si>
  <si>
    <t>Removing discretionary taxi card provision – a discount offered to some people who cannot use conventional bus services (£280,000)</t>
  </si>
  <si>
    <t>Council Tax</t>
  </si>
  <si>
    <t>Are you supportive of local councillors raising Council Tax by up to 3% to support the delivery of services within Aberdeenshire?</t>
  </si>
  <si>
    <t>Income Generation</t>
  </si>
  <si>
    <t>Increases charges for letting out council buildings (£50,000)</t>
  </si>
  <si>
    <t>Introducing charges for community bedding plants (£145,000)</t>
  </si>
  <si>
    <t>Raise charges for out of school care clubs (up to £2.50 per session)</t>
  </si>
  <si>
    <t>Traffic calming and speed reduction measures to be paid for by re-implementing car parking charges across Aberdeenshire (£250,000)</t>
  </si>
  <si>
    <t>Transferring funding from roads budget to increase investment in walking and cycling (£50,000)</t>
  </si>
  <si>
    <t>Investing in renewable energy and solar panels which could generate (£50,000)</t>
  </si>
  <si>
    <t>Revisiting the charging structure for sport and physical activity from 2017 (£650,000)</t>
  </si>
  <si>
    <t>An increase to burial charges (£350,000)</t>
  </si>
  <si>
    <t>Sport and Cultural Services</t>
  </si>
  <si>
    <t>Do you agree that the council should continue exploring whether a charitable trust could deliver sports and cultural services in Aberdeenshire?</t>
  </si>
  <si>
    <t>Response Count (Survey Monkey)</t>
  </si>
  <si>
    <t>Response Percent (Survey Monkey)</t>
  </si>
  <si>
    <t>Response Percent (Group Discussion)</t>
  </si>
  <si>
    <t>Response Percent (Overall)</t>
  </si>
  <si>
    <t>Response Count (Overall)</t>
  </si>
  <si>
    <t>Response Count    (Group Discussion)</t>
  </si>
  <si>
    <t>Budget Engagement - Council Tax</t>
  </si>
  <si>
    <t>Previous question: Would you be comfortable to access a broader range of services online (via a tablet, smartphone or computer)?</t>
  </si>
  <si>
    <t>Survey Data</t>
  </si>
  <si>
    <t>Responses - Main Themes</t>
  </si>
  <si>
    <t>No.</t>
  </si>
  <si>
    <t>Response 1</t>
  </si>
  <si>
    <t>Response 2</t>
  </si>
  <si>
    <t>Response 3</t>
  </si>
  <si>
    <t>Response 4</t>
  </si>
  <si>
    <t>Select…</t>
  </si>
  <si>
    <t>Question 1</t>
  </si>
  <si>
    <t>Question 2</t>
  </si>
  <si>
    <t>Respondent Count</t>
  </si>
  <si>
    <t>Question 2 - Themes</t>
  </si>
  <si>
    <t>Question 2 - Results</t>
  </si>
  <si>
    <t>Question 5</t>
  </si>
  <si>
    <t>Question 3</t>
  </si>
  <si>
    <t>Question 4</t>
  </si>
  <si>
    <t>Links</t>
  </si>
  <si>
    <t>Question 5 - Themes</t>
  </si>
  <si>
    <t>Question 5 - Results</t>
  </si>
  <si>
    <t>Quick Info - Yes / No</t>
  </si>
  <si>
    <t>Limited computer access, etc.</t>
  </si>
  <si>
    <t>Prefers personal interaction</t>
  </si>
  <si>
    <t>Budget Engagement Survey</t>
  </si>
  <si>
    <t>Associated Report</t>
  </si>
  <si>
    <t>Click to view</t>
  </si>
  <si>
    <t>Poor connectivity</t>
  </si>
  <si>
    <t>No. of Mentions</t>
  </si>
  <si>
    <t>General Themes</t>
  </si>
  <si>
    <t>Limited computer access / knowledge / ability</t>
  </si>
  <si>
    <t>Miscellaneous</t>
  </si>
  <si>
    <t>Concerns re security</t>
  </si>
  <si>
    <t>Previous bad experience</t>
  </si>
  <si>
    <t>Already too reliant on technology</t>
  </si>
  <si>
    <t>Online services or technology poor / insufficient</t>
  </si>
  <si>
    <t>Quick Info - Top Themes</t>
  </si>
  <si>
    <t>Increasing Efficiency - Contents Page</t>
  </si>
  <si>
    <t>Streamline staff costs / improve procedures &amp; working practices / general efficiencies</t>
  </si>
  <si>
    <t>Long-term approach / evidence-based / solutions-focused</t>
  </si>
  <si>
    <t>Invest in technology / digital services</t>
  </si>
  <si>
    <t>Increased use of technology may preclude certain sections of society</t>
  </si>
  <si>
    <t>Invest in / provide more support for Council staff</t>
  </si>
  <si>
    <t>References importance of personal interaction</t>
  </si>
  <si>
    <t>Better utilisation of public buildings / public space</t>
  </si>
  <si>
    <t>Improve mobile coverage / internet access</t>
  </si>
  <si>
    <t>Support local initiatives / service delivery</t>
  </si>
  <si>
    <t>Invest in / protect front-line services</t>
  </si>
  <si>
    <t>Improve / maintain service delivery</t>
  </si>
  <si>
    <t>Don't cut jobs</t>
  </si>
  <si>
    <t>Maintain access to local amenities</t>
  </si>
  <si>
    <t>Increased partnership working</t>
  </si>
  <si>
    <t>Invest in infrastructure</t>
  </si>
  <si>
    <t>Improve public relations / communications</t>
  </si>
  <si>
    <t>Invest in social housing</t>
  </si>
  <si>
    <t>Improve collection of monies owed</t>
  </si>
  <si>
    <t>Maintain funding for charities</t>
  </si>
  <si>
    <t>Charge for services</t>
  </si>
  <si>
    <t>Outsourcing</t>
  </si>
  <si>
    <t>Long-term approach / evidence-based</t>
  </si>
  <si>
    <t>Question: Please provide us with any general comments about these efficiency savings or any other suggestions.</t>
  </si>
  <si>
    <t>Group discussion responses</t>
  </si>
  <si>
    <t>Table 1 - Add General Themes Below</t>
  </si>
  <si>
    <t>More of an effort should be made to fill the empty properties the council has.  There is a big flat at the top of [PLACE-SPECIFIC DATA] that has lain empty for over three years while decisions are made with what to do with it, such a waste of money._x000D_
Training courses should be available in a wider choice of locations, lots of people travelling for many miles across Aberdeenshire for a few hours of training does not make sense.</t>
  </si>
  <si>
    <t>Aberdeenshire council is currently missing out on an opportunity to save money and cut emissions with its newly build schools. Passivhaus schools can be built which will cut energy costs by around 85%, plus they are more comfortable and have better ventilation (essential to help pupils and staff concentrate). Check out [PLACE-SPECIFIC DATA] for an explanation. We need to spend a little more upfront to make long term savings.</t>
  </si>
  <si>
    <t>Group Discussion</t>
  </si>
  <si>
    <t>Too many staff not actually delivering services</t>
  </si>
  <si>
    <t>Stop internal charging between services</t>
  </si>
  <si>
    <t>There seems to be a large amount of damaged traffic islands, keep left arrows in the centre of the roads- are they necessary? Can they all be removed , so saving money on installation &amp; repairs etc</t>
  </si>
  <si>
    <t>Cost benefit analysis need to be undertaken.  Integrated IT systems needed.</t>
  </si>
  <si>
    <t>Is there a need for 6 administrative Areas?  Could the senior manager level across the Council be reduced further?  If we move to a trust for sports etc could we reduce management?</t>
  </si>
  <si>
    <t>It was suggested that we contact experienced workers from the Oil and Gas Industry to shadow senior managers with a view to assisting to manage the Council.</t>
  </si>
  <si>
    <t xml:space="preserve">There was a need to understand the breakdown of employee structures within the Council before any further comment could be made.  Council staff performance &amp; delivery should be looked at more closely with a view to better transparency.  </t>
  </si>
  <si>
    <t>It was acknowledged that some members of community cause extra unnecessary work for Council staff.</t>
  </si>
  <si>
    <t xml:space="preserve">Strip out more middle and senior management. </t>
  </si>
  <si>
    <t>Find other ways to make savings- such as &amp; managers &amp; office staff reductions</t>
  </si>
  <si>
    <t>Road and verge maintance essential for safety</t>
  </si>
  <si>
    <t>Don’t think I have ever seen a bus shelter cleaned</t>
  </si>
  <si>
    <t>Parents should pay for a school bus yearly ticket</t>
  </si>
  <si>
    <t>Mob Libraries - Ensure that  they are multi- purpose options,</t>
  </si>
  <si>
    <t>Mob Libraries - Maybe the Community could be involved,</t>
  </si>
  <si>
    <t xml:space="preserve"> Bus Shelters - Could this be managed by street cleaning or another shared approach?</t>
  </si>
  <si>
    <t>  Bus – Shelters - Ensure that staff are re-deployed and avoid redundancies</t>
  </si>
  <si>
    <t>Verge - Review the standard first to establish what is needed, and adopt a good practice approach</t>
  </si>
  <si>
    <t>Verge - Perhaps the community could be involved,</t>
  </si>
  <si>
    <t>Verge - Replace grass with stones.</t>
  </si>
  <si>
    <t>Frequency of waste collections could be increased but mindful that in some areas it would be difficult.</t>
  </si>
  <si>
    <t>Reducing grants - On a case by case basis looked at with rigor,</t>
  </si>
  <si>
    <t>Reducing grants - Need to ensure we continue to support youth groups,</t>
  </si>
  <si>
    <t>Reducing Grants - Eradicate duplication through scrutiny</t>
  </si>
  <si>
    <t>School transport - A full assessment of the standard is needed first in an attempt to look at how it could be improved, that might include the idea of staggered school start times,</t>
  </si>
  <si>
    <t xml:space="preserve">School transport - Look at the scale of charges, </t>
  </si>
  <si>
    <t>School transport - Look at allover better utilisation.</t>
  </si>
  <si>
    <t xml:space="preserve"> If pools are well used they should not be closed.</t>
  </si>
  <si>
    <t>Taxi card - Provided there vulnerable are not at risk and are protected.</t>
  </si>
  <si>
    <t>Councillors get paid less and pay cut for council management</t>
  </si>
  <si>
    <t>A central waste collection point in housing estates, villages,</t>
  </si>
  <si>
    <t>Weekend collection to keep the vehicles busy, mindful that not one fit for all (urban, rural),</t>
  </si>
  <si>
    <t>A three week cycle would be a good option but it might not work for all, further education needs to be offered.</t>
  </si>
  <si>
    <t xml:space="preserve"> Replacing Grass - Cautious approach and there needs to be good consultation.  </t>
  </si>
  <si>
    <t>   Replacing Grass - May not end up as a cost saving.</t>
  </si>
  <si>
    <r>
      <rPr>
        <b/>
        <sz val="10"/>
        <rFont val="Microsoft Sans Serif"/>
        <family val="2"/>
      </rPr>
      <t>Note 1</t>
    </r>
    <r>
      <rPr>
        <sz val="10"/>
        <rFont val="Microsoft Sans Serif"/>
        <family val="2"/>
      </rPr>
      <t xml:space="preserve"> : Colour-coded tabs indicate open-ended questions and associated data (applies to Q2 &amp; Q5)</t>
    </r>
  </si>
  <si>
    <t>% of Total Mentions</t>
  </si>
  <si>
    <t>% of Total Respondents</t>
  </si>
  <si>
    <t>Total No. of General Themes Mentioned</t>
  </si>
  <si>
    <t>Total No. of Respondents</t>
  </si>
  <si>
    <t>Invest in / support Council staff</t>
  </si>
  <si>
    <t>Question 5 - Raw Survey Data</t>
  </si>
  <si>
    <t>Question 2 - Raw Survey Data</t>
  </si>
  <si>
    <r>
      <rPr>
        <b/>
        <sz val="10"/>
        <rFont val="Microsoft Sans Serif"/>
        <family val="2"/>
      </rPr>
      <t>Note 3</t>
    </r>
    <r>
      <rPr>
        <sz val="10"/>
        <rFont val="Microsoft Sans Serif"/>
        <family val="2"/>
      </rPr>
      <t xml:space="preserve"> : Respondent Counts include figures from group / face-to-face discussions (not applicable to Q2)</t>
    </r>
  </si>
  <si>
    <r>
      <rPr>
        <b/>
        <sz val="10"/>
        <rFont val="Microsoft Sans Serif"/>
        <family val="2"/>
      </rPr>
      <t>Note 2</t>
    </r>
    <r>
      <rPr>
        <sz val="10"/>
        <rFont val="Microsoft Sans Serif"/>
        <family val="2"/>
      </rPr>
      <t xml:space="preserve"> : % figures relate to the total number of respondents as opposed to the total number of mentions</t>
    </r>
  </si>
  <si>
    <t>Streamline staff costs / improve practices</t>
  </si>
  <si>
    <t xml:space="preserve"> General Themes</t>
  </si>
  <si>
    <t>More of an effort should be made to fill the empty properties the council has.  There is a [PLACE-SPECIFIC DATA] that has lain empty for over three years while decisions are made with what to do with it, such a waste of money._x000D_
Training courses should be available in a wider choice of locations, lots of people travelling for many miles across Aberdeenshire for a few hours of training does not make 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</si>
</sst>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d\,\ yyyy\ h:mm\ AM/PM"/>
  </numFmts>
  <fonts count="16" x14ac:knownFonts="1">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b/>
      <sz val="10"/>
      <name val="Microsoft Sans Serif"/>
      <family val="2"/>
    </font>
    <font>
      <b/>
      <sz val="12"/>
      <name val="Microsoft Sans Serif"/>
      <family val="2"/>
    </font>
    <font>
      <b/>
      <sz val="10"/>
      <color indexed="0"/>
      <name val="Microsoft Sans Serif"/>
      <family val="2"/>
    </font>
    <font>
      <sz val="10"/>
      <name val="Microsoft Sans Serif"/>
      <family val="2"/>
    </font>
    <font>
      <sz val="16"/>
      <name val="Microsoft Sans Serif"/>
      <family val="2"/>
    </font>
    <font>
      <b/>
      <sz val="12"/>
      <color theme="1"/>
      <name val="Arial"/>
      <family val="2"/>
    </font>
    <font>
      <i/>
      <sz val="10"/>
      <color theme="1" tint="0.499984740745262"/>
      <name val="Microsoft Sans Serif"/>
      <family val="2"/>
    </font>
    <font>
      <b/>
      <sz val="10"/>
      <color theme="0"/>
      <name val="Microsoft Sans Serif"/>
      <family val="2"/>
    </font>
    <font>
      <u/>
      <sz val="10"/>
      <color theme="10"/>
      <name val="Microsoft Sans Serif"/>
      <family val="2"/>
    </font>
    <font>
      <b/>
      <sz val="24"/>
      <color theme="0"/>
      <name val="Microsoft Sans Serif"/>
      <family val="2"/>
    </font>
    <font>
      <sz val="8"/>
      <name val="Microsoft Sans Serif"/>
      <family val="2"/>
    </font>
  </fonts>
  <fills count="19">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rgb="FF7CB85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249977111117893"/>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top/>
      <bottom style="thin">
        <color theme="1"/>
      </bottom>
      <diagonal/>
    </border>
    <border>
      <left style="thin">
        <color indexed="64"/>
      </left>
      <right style="thin">
        <color theme="0" tint="-0.499984740745262"/>
      </right>
      <top/>
      <bottom style="thin">
        <color theme="1"/>
      </bottom>
      <diagonal/>
    </border>
    <border>
      <left style="thin">
        <color theme="0" tint="-0.499984740745262"/>
      </left>
      <right style="thin">
        <color theme="1"/>
      </right>
      <top/>
      <bottom style="thin">
        <color theme="1"/>
      </bottom>
      <diagonal/>
    </border>
    <border>
      <left style="thin">
        <color theme="0"/>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6795556505021"/>
      </left>
      <right style="thin">
        <color theme="1"/>
      </right>
      <top style="thin">
        <color theme="1"/>
      </top>
      <bottom style="thin">
        <color theme="0" tint="-0.14996795556505021"/>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0" tint="-0.14996795556505021"/>
      </left>
      <right style="thin">
        <color theme="1"/>
      </right>
      <top style="thin">
        <color theme="0" tint="-0.14996795556505021"/>
      </top>
      <bottom/>
      <diagonal/>
    </border>
    <border>
      <left style="thin">
        <color theme="1"/>
      </left>
      <right/>
      <top style="thin">
        <color theme="0" tint="-0.14996795556505021"/>
      </top>
      <bottom/>
      <diagonal/>
    </border>
    <border>
      <left/>
      <right/>
      <top style="thin">
        <color theme="0" tint="-0.14996795556505021"/>
      </top>
      <bottom/>
      <diagonal/>
    </border>
    <border>
      <left/>
      <right style="thin">
        <color theme="1"/>
      </right>
      <top style="thin">
        <color theme="0" tint="-0.1499679555650502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0" tint="-0.14996795556505021"/>
      </top>
      <bottom style="thin">
        <color theme="0"/>
      </bottom>
      <diagonal/>
    </border>
    <border>
      <left/>
      <right/>
      <top style="thin">
        <color theme="0" tint="-0.14996795556505021"/>
      </top>
      <bottom style="thin">
        <color theme="0"/>
      </bottom>
      <diagonal/>
    </border>
    <border>
      <left/>
      <right style="thin">
        <color theme="1"/>
      </right>
      <top style="thin">
        <color theme="0" tint="-0.14996795556505021"/>
      </top>
      <bottom style="thin">
        <color theme="0"/>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3" fillId="0" borderId="0" applyNumberFormat="0" applyFill="0" applyBorder="0" applyAlignment="0" applyProtection="0"/>
  </cellStyleXfs>
  <cellXfs count="181">
    <xf numFmtId="0" fontId="0" fillId="0" borderId="0" xfId="0"/>
    <xf numFmtId="0" fontId="0" fillId="0" borderId="0" xfId="0" applyAlignment="1">
      <alignment wrapText="1"/>
    </xf>
    <xf numFmtId="0" fontId="3"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3" fillId="4" borderId="0" xfId="0" applyFont="1" applyFill="1" applyAlignment="1">
      <alignment horizontal="left" vertical="center" wrapText="1"/>
    </xf>
    <xf numFmtId="1" fontId="3" fillId="3" borderId="0" xfId="0" applyNumberFormat="1" applyFont="1" applyFill="1"/>
    <xf numFmtId="165" fontId="3" fillId="3" borderId="0" xfId="0" applyNumberFormat="1" applyFont="1" applyFill="1"/>
    <xf numFmtId="0" fontId="10" fillId="0" borderId="0" xfId="0" applyFont="1"/>
    <xf numFmtId="0" fontId="0" fillId="0" borderId="0" xfId="0" applyFont="1"/>
    <xf numFmtId="0" fontId="3" fillId="7" borderId="0" xfId="0" applyFont="1" applyFill="1" applyAlignment="1">
      <alignment horizontal="center" vertical="center" wrapText="1"/>
    </xf>
    <xf numFmtId="164" fontId="0" fillId="8" borderId="0" xfId="0" applyNumberFormat="1" applyFill="1" applyAlignment="1">
      <alignment horizontal="center" vertical="center"/>
    </xf>
    <xf numFmtId="1" fontId="0" fillId="8" borderId="0" xfId="0" applyNumberFormat="1" applyFill="1" applyAlignment="1">
      <alignment horizontal="center" vertical="center"/>
    </xf>
    <xf numFmtId="0" fontId="0" fillId="7" borderId="0" xfId="0" applyFill="1"/>
    <xf numFmtId="1" fontId="5" fillId="7" borderId="0" xfId="0" applyNumberFormat="1" applyFont="1" applyFill="1"/>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164" fontId="0" fillId="10" borderId="3" xfId="0" applyNumberFormat="1" applyFill="1" applyBorder="1" applyAlignment="1">
      <alignment horizontal="center" vertical="center"/>
    </xf>
    <xf numFmtId="1" fontId="0" fillId="10" borderId="4" xfId="0" applyNumberFormat="1" applyFill="1" applyBorder="1" applyAlignment="1">
      <alignment horizontal="center" vertical="center"/>
    </xf>
    <xf numFmtId="0" fontId="0" fillId="9" borderId="5" xfId="0" applyFill="1" applyBorder="1"/>
    <xf numFmtId="0" fontId="5" fillId="9" borderId="6" xfId="0" applyFont="1" applyFill="1" applyBorder="1"/>
    <xf numFmtId="0" fontId="0" fillId="0" borderId="9" xfId="0" applyBorder="1" applyAlignment="1">
      <alignment vertical="center"/>
    </xf>
    <xf numFmtId="0" fontId="8" fillId="0" borderId="9" xfId="0" applyFont="1" applyBorder="1" applyAlignment="1">
      <alignment vertical="center"/>
    </xf>
    <xf numFmtId="0" fontId="0" fillId="0" borderId="13" xfId="0" applyBorder="1" applyAlignment="1">
      <alignment vertical="center"/>
    </xf>
    <xf numFmtId="0" fontId="0" fillId="0" borderId="0" xfId="0" applyAlignment="1">
      <alignment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0" fillId="0" borderId="14"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2" xfId="0" applyBorder="1" applyAlignment="1">
      <alignment vertical="center"/>
    </xf>
    <xf numFmtId="164" fontId="0" fillId="0" borderId="28" xfId="0" applyNumberFormat="1" applyBorder="1" applyAlignment="1">
      <alignment vertical="center"/>
    </xf>
    <xf numFmtId="0" fontId="0" fillId="0" borderId="32" xfId="0" applyBorder="1" applyAlignment="1">
      <alignment vertical="center"/>
    </xf>
    <xf numFmtId="0" fontId="5" fillId="0" borderId="36" xfId="0" applyFont="1" applyBorder="1" applyAlignment="1">
      <alignment vertical="center"/>
    </xf>
    <xf numFmtId="0" fontId="0" fillId="16" borderId="53" xfId="0" applyFill="1" applyBorder="1" applyProtection="1"/>
    <xf numFmtId="0" fontId="8" fillId="16" borderId="53" xfId="0" applyFont="1" applyFill="1" applyBorder="1" applyProtection="1"/>
    <xf numFmtId="0" fontId="0" fillId="0" borderId="0" xfId="0" applyFill="1"/>
    <xf numFmtId="0" fontId="0" fillId="16" borderId="53" xfId="0" applyFill="1" applyBorder="1"/>
    <xf numFmtId="164" fontId="0" fillId="16" borderId="53" xfId="0" applyNumberFormat="1" applyFill="1" applyBorder="1"/>
    <xf numFmtId="164" fontId="0" fillId="0" borderId="28" xfId="0" applyNumberFormat="1" applyBorder="1" applyAlignment="1">
      <alignment horizontal="right" vertical="center"/>
    </xf>
    <xf numFmtId="0" fontId="12" fillId="11" borderId="14" xfId="0" applyFont="1" applyFill="1" applyBorder="1" applyAlignment="1">
      <alignment horizontal="center" vertical="center"/>
    </xf>
    <xf numFmtId="0" fontId="12" fillId="11" borderId="15" xfId="0" applyFont="1" applyFill="1" applyBorder="1" applyAlignment="1">
      <alignment horizontal="center" vertical="center"/>
    </xf>
    <xf numFmtId="0" fontId="12" fillId="11" borderId="18" xfId="0" applyFont="1" applyFill="1" applyBorder="1" applyAlignment="1">
      <alignment horizontal="center" vertical="center"/>
    </xf>
    <xf numFmtId="0" fontId="12" fillId="11" borderId="0" xfId="0" applyFont="1" applyFill="1" applyBorder="1" applyAlignment="1">
      <alignment horizontal="center" vertical="center"/>
    </xf>
    <xf numFmtId="0" fontId="12" fillId="12" borderId="16" xfId="0" applyFont="1" applyFill="1" applyBorder="1" applyAlignment="1">
      <alignment horizontal="center" vertical="center"/>
    </xf>
    <xf numFmtId="0" fontId="12" fillId="12" borderId="15" xfId="0" applyFont="1" applyFill="1" applyBorder="1" applyAlignment="1">
      <alignment horizontal="center" vertical="center"/>
    </xf>
    <xf numFmtId="0" fontId="12" fillId="12" borderId="17"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0" xfId="0" applyFont="1" applyFill="1" applyBorder="1" applyAlignment="1">
      <alignment horizontal="center" vertical="center"/>
    </xf>
    <xf numFmtId="0" fontId="12" fillId="12" borderId="19" xfId="0" applyFont="1" applyFill="1" applyBorder="1" applyAlignment="1">
      <alignment horizontal="center" vertical="center"/>
    </xf>
    <xf numFmtId="0" fontId="2" fillId="0" borderId="36" xfId="0" applyFont="1" applyBorder="1" applyAlignment="1">
      <alignment horizontal="right" vertical="center"/>
    </xf>
    <xf numFmtId="0" fontId="8" fillId="0" borderId="25" xfId="0" applyFont="1" applyBorder="1" applyAlignment="1">
      <alignment vertical="center"/>
    </xf>
    <xf numFmtId="0" fontId="3" fillId="5" borderId="9" xfId="0" applyFont="1" applyFill="1" applyBorder="1" applyAlignment="1">
      <alignment horizontal="center" vertical="center" wrapText="1"/>
    </xf>
    <xf numFmtId="1" fontId="0" fillId="2" borderId="9" xfId="0" applyNumberFormat="1" applyFill="1" applyBorder="1" applyAlignment="1">
      <alignment horizontal="center" vertical="center"/>
    </xf>
    <xf numFmtId="0" fontId="3" fillId="5" borderId="9" xfId="0" applyFont="1" applyFill="1" applyBorder="1" applyAlignment="1">
      <alignment horizontal="right" vertical="center"/>
    </xf>
    <xf numFmtId="0" fontId="3" fillId="4" borderId="9" xfId="0" applyFont="1" applyFill="1" applyBorder="1" applyAlignment="1">
      <alignment horizontal="right" vertical="center"/>
    </xf>
    <xf numFmtId="0" fontId="0" fillId="0" borderId="11" xfId="0" applyBorder="1" applyAlignment="1">
      <alignment vertical="center"/>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8" fillId="16" borderId="53" xfId="0" applyFont="1" applyFill="1" applyBorder="1" applyAlignment="1">
      <alignment vertical="center"/>
    </xf>
    <xf numFmtId="0" fontId="0" fillId="9" borderId="0" xfId="0" applyFill="1"/>
    <xf numFmtId="0" fontId="0" fillId="17" borderId="0" xfId="0" applyFill="1"/>
    <xf numFmtId="165" fontId="3" fillId="3" borderId="0" xfId="0" applyNumberFormat="1" applyFont="1" applyFill="1" applyAlignment="1">
      <alignment horizontal="right"/>
    </xf>
    <xf numFmtId="0" fontId="8" fillId="0" borderId="7" xfId="0" applyFont="1" applyBorder="1" applyAlignment="1">
      <alignment vertical="center"/>
    </xf>
    <xf numFmtId="0" fontId="0" fillId="0" borderId="0" xfId="0" applyFill="1" applyAlignment="1">
      <alignment vertical="center"/>
    </xf>
    <xf numFmtId="164" fontId="0" fillId="10" borderId="53" xfId="0" applyNumberFormat="1" applyFill="1" applyBorder="1"/>
    <xf numFmtId="0" fontId="8" fillId="16" borderId="56" xfId="0" applyFont="1" applyFill="1" applyBorder="1" applyProtection="1"/>
    <xf numFmtId="0" fontId="0" fillId="16" borderId="56" xfId="0" applyFill="1" applyBorder="1"/>
    <xf numFmtId="0" fontId="0" fillId="0" borderId="57" xfId="0" applyFill="1" applyBorder="1" applyProtection="1"/>
    <xf numFmtId="0" fontId="8" fillId="0" borderId="57" xfId="0" applyFont="1" applyFill="1" applyBorder="1" applyProtection="1"/>
    <xf numFmtId="164" fontId="0" fillId="0" borderId="15" xfId="0" applyNumberFormat="1" applyFill="1" applyBorder="1"/>
    <xf numFmtId="0" fontId="0" fillId="0" borderId="18" xfId="0" applyBorder="1"/>
    <xf numFmtId="0" fontId="0" fillId="0" borderId="0" xfId="0" applyBorder="1"/>
    <xf numFmtId="0" fontId="8" fillId="0" borderId="14" xfId="0" applyFont="1" applyBorder="1" applyAlignment="1">
      <alignment vertical="center"/>
    </xf>
    <xf numFmtId="1" fontId="5" fillId="9" borderId="6" xfId="0" applyNumberFormat="1" applyFont="1" applyFill="1" applyBorder="1"/>
    <xf numFmtId="0" fontId="8" fillId="0" borderId="0" xfId="0" applyFont="1" applyAlignment="1">
      <alignment wrapText="1"/>
    </xf>
    <xf numFmtId="0" fontId="8" fillId="0" borderId="0" xfId="0" applyFont="1"/>
    <xf numFmtId="0" fontId="13" fillId="0" borderId="43" xfId="1" applyBorder="1" applyAlignment="1">
      <alignment horizontal="center" vertical="center"/>
    </xf>
    <xf numFmtId="0" fontId="13" fillId="0" borderId="44" xfId="1" applyBorder="1" applyAlignment="1">
      <alignment horizontal="center" vertical="center"/>
    </xf>
    <xf numFmtId="0" fontId="13" fillId="0" borderId="45" xfId="1" applyBorder="1" applyAlignment="1">
      <alignment horizontal="center" vertical="center"/>
    </xf>
    <xf numFmtId="0" fontId="13" fillId="0" borderId="46" xfId="1" applyBorder="1" applyAlignment="1">
      <alignment horizontal="center" vertical="center"/>
    </xf>
    <xf numFmtId="0" fontId="13" fillId="0" borderId="11" xfId="1" applyBorder="1" applyAlignment="1">
      <alignment horizontal="center" vertical="center"/>
    </xf>
    <xf numFmtId="0" fontId="13" fillId="0" borderId="47" xfId="1" applyBorder="1" applyAlignment="1">
      <alignment horizontal="center" vertical="center"/>
    </xf>
    <xf numFmtId="0" fontId="13" fillId="0" borderId="48" xfId="1" applyBorder="1" applyAlignment="1">
      <alignment horizontal="center" vertical="center"/>
    </xf>
    <xf numFmtId="0" fontId="13" fillId="0" borderId="49" xfId="1" applyBorder="1" applyAlignment="1">
      <alignment horizontal="center" vertical="center"/>
    </xf>
    <xf numFmtId="0" fontId="13" fillId="0" borderId="50" xfId="1" applyBorder="1" applyAlignment="1">
      <alignment horizontal="center" vertical="center"/>
    </xf>
    <xf numFmtId="0" fontId="0" fillId="13" borderId="27" xfId="0" applyFill="1" applyBorder="1" applyAlignment="1">
      <alignment horizontal="center" vertical="center" wrapText="1"/>
    </xf>
    <xf numFmtId="0" fontId="0" fillId="13" borderId="26" xfId="0" applyFill="1" applyBorder="1" applyAlignment="1">
      <alignment horizontal="center" vertical="center" wrapText="1"/>
    </xf>
    <xf numFmtId="0" fontId="0" fillId="13" borderId="28" xfId="0" applyFill="1" applyBorder="1" applyAlignment="1">
      <alignment horizontal="center" vertical="center" wrapText="1"/>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12" fillId="11" borderId="27" xfId="0" applyFont="1" applyFill="1" applyBorder="1" applyAlignment="1">
      <alignment horizontal="center" vertical="center"/>
    </xf>
    <xf numFmtId="0" fontId="12" fillId="11" borderId="26" xfId="0" applyFont="1" applyFill="1" applyBorder="1" applyAlignment="1">
      <alignment horizontal="center" vertical="center"/>
    </xf>
    <xf numFmtId="0" fontId="12" fillId="11" borderId="28" xfId="0" applyFont="1" applyFill="1" applyBorder="1" applyAlignment="1">
      <alignment horizontal="center" vertical="center"/>
    </xf>
    <xf numFmtId="0" fontId="8" fillId="13" borderId="27"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8" xfId="0" applyFont="1" applyFill="1" applyBorder="1" applyAlignment="1">
      <alignment horizontal="center" vertical="center" wrapText="1"/>
    </xf>
    <xf numFmtId="0" fontId="0" fillId="0" borderId="26" xfId="0" applyBorder="1" applyAlignment="1">
      <alignment horizontal="left" vertical="center"/>
    </xf>
    <xf numFmtId="0" fontId="12" fillId="11" borderId="29" xfId="0" applyFont="1" applyFill="1" applyBorder="1" applyAlignment="1">
      <alignment horizontal="center" vertical="center"/>
    </xf>
    <xf numFmtId="0" fontId="12" fillId="11" borderId="30" xfId="0" applyFont="1" applyFill="1" applyBorder="1" applyAlignment="1">
      <alignment horizontal="center" vertical="center"/>
    </xf>
    <xf numFmtId="0" fontId="12" fillId="11" borderId="31" xfId="0" applyFont="1" applyFill="1" applyBorder="1" applyAlignment="1">
      <alignment horizontal="center" vertical="center"/>
    </xf>
    <xf numFmtId="0" fontId="13" fillId="0" borderId="14" xfId="1" applyBorder="1" applyAlignment="1">
      <alignment horizontal="center" vertical="center"/>
    </xf>
    <xf numFmtId="0" fontId="13" fillId="0" borderId="15" xfId="1" applyBorder="1" applyAlignment="1">
      <alignment horizontal="center" vertical="center"/>
    </xf>
    <xf numFmtId="0" fontId="13" fillId="0" borderId="17" xfId="1" applyBorder="1" applyAlignment="1">
      <alignment horizontal="center" vertical="center"/>
    </xf>
    <xf numFmtId="0" fontId="13" fillId="0" borderId="40" xfId="1" applyBorder="1" applyAlignment="1">
      <alignment horizontal="center" vertical="center"/>
    </xf>
    <xf numFmtId="0" fontId="13" fillId="0" borderId="41" xfId="1" applyBorder="1" applyAlignment="1">
      <alignment horizontal="center" vertical="center"/>
    </xf>
    <xf numFmtId="0" fontId="13" fillId="0" borderId="42" xfId="1" applyBorder="1" applyAlignment="1">
      <alignment horizontal="center" vertical="center"/>
    </xf>
    <xf numFmtId="0" fontId="13" fillId="0" borderId="37" xfId="1" applyBorder="1" applyAlignment="1">
      <alignment horizontal="center" vertical="center"/>
    </xf>
    <xf numFmtId="0" fontId="13" fillId="0" borderId="38" xfId="1" applyBorder="1" applyAlignment="1">
      <alignment horizontal="center" vertical="center"/>
    </xf>
    <xf numFmtId="0" fontId="13" fillId="0" borderId="39" xfId="1" applyBorder="1" applyAlignment="1">
      <alignment horizontal="center" vertical="center"/>
    </xf>
    <xf numFmtId="0" fontId="13" fillId="0" borderId="18" xfId="1" applyBorder="1" applyAlignment="1">
      <alignment horizontal="center" vertical="center"/>
    </xf>
    <xf numFmtId="0" fontId="13" fillId="0" borderId="0" xfId="1" applyBorder="1" applyAlignment="1">
      <alignment horizontal="center" vertical="center"/>
    </xf>
    <xf numFmtId="0" fontId="13" fillId="0" borderId="19" xfId="1" applyBorder="1" applyAlignment="1">
      <alignment horizontal="center" vertical="center"/>
    </xf>
    <xf numFmtId="0" fontId="9" fillId="14" borderId="33" xfId="0" applyFont="1" applyFill="1" applyBorder="1" applyAlignment="1">
      <alignment horizontal="center" vertical="center"/>
    </xf>
    <xf numFmtId="0" fontId="9" fillId="14" borderId="34" xfId="0" applyFont="1" applyFill="1" applyBorder="1" applyAlignment="1">
      <alignment horizontal="center" vertical="center"/>
    </xf>
    <xf numFmtId="0" fontId="9" fillId="14" borderId="35" xfId="0" applyFont="1" applyFill="1" applyBorder="1" applyAlignment="1">
      <alignment horizontal="center" vertical="center"/>
    </xf>
    <xf numFmtId="0" fontId="14" fillId="11" borderId="33" xfId="0" applyFont="1" applyFill="1" applyBorder="1" applyAlignment="1">
      <alignment horizontal="center" vertical="center"/>
    </xf>
    <xf numFmtId="0" fontId="14" fillId="11" borderId="34" xfId="0" applyFont="1" applyFill="1" applyBorder="1" applyAlignment="1">
      <alignment horizontal="center" vertical="center"/>
    </xf>
    <xf numFmtId="0" fontId="14" fillId="11" borderId="35" xfId="0" applyFont="1" applyFill="1" applyBorder="1" applyAlignment="1">
      <alignment horizontal="center" vertical="center"/>
    </xf>
    <xf numFmtId="0" fontId="12" fillId="11" borderId="33" xfId="0" applyFont="1" applyFill="1" applyBorder="1" applyAlignment="1">
      <alignment horizontal="center" vertical="center"/>
    </xf>
    <xf numFmtId="0" fontId="12" fillId="11" borderId="34" xfId="0" applyFont="1" applyFill="1" applyBorder="1" applyAlignment="1">
      <alignment horizontal="center" vertical="center"/>
    </xf>
    <xf numFmtId="0" fontId="12" fillId="11" borderId="35" xfId="0" applyFont="1" applyFill="1" applyBorder="1" applyAlignment="1">
      <alignment horizontal="center" vertical="center"/>
    </xf>
    <xf numFmtId="0" fontId="1" fillId="6" borderId="0" xfId="0" applyFont="1" applyFill="1" applyAlignment="1">
      <alignment vertical="center" wrapText="1"/>
    </xf>
    <xf numFmtId="0" fontId="4" fillId="4" borderId="0" xfId="0" applyFont="1" applyFill="1" applyAlignment="1">
      <alignment horizontal="right"/>
    </xf>
    <xf numFmtId="0" fontId="5" fillId="4" borderId="0" xfId="0" applyFont="1" applyFill="1" applyAlignment="1">
      <alignment vertical="center" wrapText="1"/>
    </xf>
    <xf numFmtId="0" fontId="2" fillId="4" borderId="0" xfId="0" applyFont="1" applyFill="1" applyAlignment="1">
      <alignment vertical="center" wrapText="1"/>
    </xf>
    <xf numFmtId="0" fontId="3" fillId="2" borderId="0" xfId="0" applyFont="1" applyFill="1" applyAlignment="1">
      <alignment vertical="center" wrapText="1"/>
    </xf>
    <xf numFmtId="0" fontId="0" fillId="3" borderId="0" xfId="0" applyFill="1" applyAlignment="1">
      <alignment wrapText="1"/>
    </xf>
    <xf numFmtId="0" fontId="4" fillId="5" borderId="0" xfId="0" applyFont="1" applyFill="1" applyAlignment="1">
      <alignment horizontal="right"/>
    </xf>
    <xf numFmtId="0" fontId="12" fillId="11" borderId="14" xfId="0" applyFont="1" applyFill="1" applyBorder="1" applyAlignment="1">
      <alignment horizontal="center" vertical="center"/>
    </xf>
    <xf numFmtId="0" fontId="12" fillId="11" borderId="15" xfId="0" applyFont="1" applyFill="1" applyBorder="1" applyAlignment="1">
      <alignment horizontal="center" vertical="center"/>
    </xf>
    <xf numFmtId="0" fontId="12" fillId="11" borderId="18" xfId="0" applyFont="1" applyFill="1" applyBorder="1" applyAlignment="1">
      <alignment horizontal="center" vertical="center"/>
    </xf>
    <xf numFmtId="0" fontId="12" fillId="11" borderId="0" xfId="0" applyFont="1" applyFill="1" applyBorder="1" applyAlignment="1">
      <alignment horizontal="center" vertical="center"/>
    </xf>
    <xf numFmtId="0" fontId="12" fillId="12" borderId="16" xfId="0" applyFont="1" applyFill="1" applyBorder="1" applyAlignment="1">
      <alignment horizontal="center" vertical="center"/>
    </xf>
    <xf numFmtId="0" fontId="12" fillId="12" borderId="15" xfId="0" applyFont="1" applyFill="1" applyBorder="1" applyAlignment="1">
      <alignment horizontal="center" vertical="center"/>
    </xf>
    <xf numFmtId="0" fontId="12" fillId="12" borderId="17"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0" xfId="0" applyFont="1" applyFill="1" applyBorder="1" applyAlignment="1">
      <alignment horizontal="center" vertical="center"/>
    </xf>
    <xf numFmtId="0" fontId="12" fillId="12" borderId="19" xfId="0" applyFont="1" applyFill="1" applyBorder="1" applyAlignment="1">
      <alignment horizontal="center" vertical="center"/>
    </xf>
    <xf numFmtId="0" fontId="1" fillId="6" borderId="9" xfId="0" applyFont="1" applyFill="1" applyBorder="1" applyAlignment="1">
      <alignment vertical="center" wrapText="1"/>
    </xf>
    <xf numFmtId="0" fontId="6" fillId="6" borderId="9" xfId="0" applyFont="1" applyFill="1" applyBorder="1" applyAlignment="1">
      <alignmen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2" fillId="15" borderId="53" xfId="0" applyFont="1" applyFill="1" applyBorder="1" applyAlignment="1" applyProtection="1">
      <alignment horizontal="center" vertical="center"/>
    </xf>
    <xf numFmtId="0" fontId="12" fillId="15" borderId="53" xfId="0" applyFont="1" applyFill="1" applyBorder="1" applyAlignment="1" applyProtection="1">
      <alignment horizontal="center" vertical="center" wrapText="1"/>
    </xf>
    <xf numFmtId="0" fontId="12" fillId="18" borderId="53" xfId="0" applyFont="1" applyFill="1" applyBorder="1" applyAlignment="1" applyProtection="1">
      <alignment horizontal="center" vertical="center" wrapText="1"/>
    </xf>
    <xf numFmtId="0" fontId="1" fillId="6" borderId="58" xfId="0" applyFont="1" applyFill="1" applyBorder="1" applyAlignment="1">
      <alignment vertical="center" wrapText="1"/>
    </xf>
    <xf numFmtId="0" fontId="6" fillId="6" borderId="59" xfId="0" applyFont="1" applyFill="1" applyBorder="1" applyAlignment="1">
      <alignment vertical="center" wrapText="1"/>
    </xf>
    <xf numFmtId="0" fontId="6" fillId="6" borderId="60" xfId="0" applyFont="1" applyFill="1" applyBorder="1" applyAlignment="1">
      <alignment vertical="center" wrapText="1"/>
    </xf>
    <xf numFmtId="0" fontId="12" fillId="15" borderId="54" xfId="0" applyFont="1" applyFill="1" applyBorder="1" applyAlignment="1">
      <alignment horizontal="left" vertical="center"/>
    </xf>
    <xf numFmtId="0" fontId="12" fillId="15" borderId="55" xfId="0" applyFont="1" applyFill="1" applyBorder="1" applyAlignment="1">
      <alignment horizontal="left" vertical="center"/>
    </xf>
    <xf numFmtId="0" fontId="12" fillId="15" borderId="56" xfId="0" applyFont="1" applyFill="1" applyBorder="1" applyAlignment="1">
      <alignment horizontal="left" vertical="center"/>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2" borderId="9" xfId="0" applyFont="1" applyFill="1" applyBorder="1" applyAlignment="1">
      <alignment vertical="center" wrapText="1"/>
    </xf>
    <xf numFmtId="0" fontId="0" fillId="3" borderId="9" xfId="0" applyFill="1" applyBorder="1" applyAlignment="1">
      <alignment vertical="center" wrapText="1"/>
    </xf>
    <xf numFmtId="0" fontId="4" fillId="5" borderId="9" xfId="0" applyFont="1" applyFill="1" applyBorder="1" applyAlignment="1">
      <alignment horizontal="right" vertical="center"/>
    </xf>
    <xf numFmtId="0" fontId="4" fillId="4" borderId="9" xfId="0" applyFont="1" applyFill="1" applyBorder="1" applyAlignment="1">
      <alignment horizontal="right" vertical="center"/>
    </xf>
    <xf numFmtId="0" fontId="1" fillId="6" borderId="59" xfId="0" applyFont="1" applyFill="1" applyBorder="1" applyAlignment="1">
      <alignment vertical="center" wrapText="1"/>
    </xf>
    <xf numFmtId="0" fontId="1" fillId="6" borderId="60" xfId="0" applyFont="1" applyFill="1" applyBorder="1" applyAlignment="1">
      <alignment vertical="center" wrapText="1"/>
    </xf>
    <xf numFmtId="0" fontId="10" fillId="0" borderId="0" xfId="0" applyFont="1" applyAlignment="1"/>
    <xf numFmtId="0" fontId="0" fillId="0" borderId="0" xfId="0" applyAlignment="1"/>
  </cellXfs>
  <cellStyles count="2">
    <cellStyle name="Hyperlink" xfId="1" builtinId="8"/>
    <cellStyle name="Normal" xfId="0" builtinId="0"/>
  </cellStyles>
  <dxfs count="2">
    <dxf>
      <font>
        <color theme="1" tint="0.499984740745262"/>
      </font>
    </dxf>
    <dxf>
      <font>
        <color theme="1" tint="0.49998474074526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Would you be comfortable to access a broader range of services online (via a tablet, smartphone or computer)?</a:t>
            </a:r>
          </a:p>
        </c:rich>
      </c:tx>
      <c:layout>
        <c:manualLayout>
          <c:xMode val="edge"/>
          <c:yMode val="edge"/>
          <c:x val="0.10763910761154856"/>
          <c:y val="3.5294295109663018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F7E8-4093-BD45-3B4DD3237F9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2-F7E8-4093-BD45-3B4DD3237F90}"/>
              </c:ext>
            </c:extLst>
          </c:dPt>
          <c:cat>
            <c:strRef>
              <c:f>'Question 1'!$A$4:$A$5</c:f>
              <c:strCache>
                <c:ptCount val="2"/>
                <c:pt idx="0">
                  <c:v>Yes</c:v>
                </c:pt>
                <c:pt idx="1">
                  <c:v>No</c:v>
                </c:pt>
              </c:strCache>
            </c:strRef>
          </c:cat>
          <c:val>
            <c:numRef>
              <c:f>'Question 1'!$G$4:$G$5</c:f>
              <c:numCache>
                <c:formatCode>0.0%</c:formatCode>
                <c:ptCount val="2"/>
                <c:pt idx="0">
                  <c:v>0.84632768361581923</c:v>
                </c:pt>
                <c:pt idx="1">
                  <c:v>0.1536723163841808</c:v>
                </c:pt>
              </c:numCache>
            </c:numRef>
          </c:val>
          <c:extLst>
            <c:ext xmlns:c16="http://schemas.microsoft.com/office/drawing/2014/chart" uri="{C3380CC4-5D6E-409C-BE32-E72D297353CC}">
              <c16:uniqueId val="{00000003-F7E8-4093-BD45-3B4DD3237F9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75328083988"/>
          <c:y val="0.51764775092768567"/>
          <c:w val="7.6388943569553835E-2"/>
          <c:h val="0.12647087217546082"/>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'Question 2 - Results'!$A$7:$A$14</c:f>
              <c:strCache>
                <c:ptCount val="8"/>
                <c:pt idx="0">
                  <c:v>Limited computer access / knowledge / ability</c:v>
                </c:pt>
                <c:pt idx="1">
                  <c:v>Prefers personal interaction</c:v>
                </c:pt>
                <c:pt idx="2">
                  <c:v>Poor connectivity</c:v>
                </c:pt>
                <c:pt idx="3">
                  <c:v>Miscellaneous</c:v>
                </c:pt>
                <c:pt idx="4">
                  <c:v>Online services or technology poor / insufficient</c:v>
                </c:pt>
                <c:pt idx="5">
                  <c:v>Previous bad experience</c:v>
                </c:pt>
                <c:pt idx="6">
                  <c:v>Already too reliant on technology</c:v>
                </c:pt>
                <c:pt idx="7">
                  <c:v>Concerns re security</c:v>
                </c:pt>
              </c:strCache>
            </c:strRef>
          </c:cat>
          <c:val>
            <c:numRef>
              <c:f>'Question 2 - Results'!$B$7:$B$14</c:f>
              <c:numCache>
                <c:formatCode>General</c:formatCode>
                <c:ptCount val="8"/>
                <c:pt idx="0">
                  <c:v>48</c:v>
                </c:pt>
                <c:pt idx="1">
                  <c:v>27</c:v>
                </c:pt>
                <c:pt idx="2">
                  <c:v>13</c:v>
                </c:pt>
                <c:pt idx="3">
                  <c:v>12</c:v>
                </c:pt>
                <c:pt idx="4">
                  <c:v>7</c:v>
                </c:pt>
                <c:pt idx="5">
                  <c:v>5</c:v>
                </c:pt>
                <c:pt idx="6">
                  <c:v>4</c:v>
                </c:pt>
                <c:pt idx="7">
                  <c:v>3</c:v>
                </c:pt>
              </c:numCache>
            </c:numRef>
          </c:val>
          <c:extLst>
            <c:ext xmlns:c16="http://schemas.microsoft.com/office/drawing/2014/chart" uri="{C3380CC4-5D6E-409C-BE32-E72D297353CC}">
              <c16:uniqueId val="{00000000-2194-4C78-8D0D-A41D5CB1687A}"/>
            </c:ext>
          </c:extLst>
        </c:ser>
        <c:dLbls>
          <c:showLegendKey val="0"/>
          <c:showVal val="0"/>
          <c:showCatName val="0"/>
          <c:showSerName val="0"/>
          <c:showPercent val="0"/>
          <c:showBubbleSize val="0"/>
        </c:dLbls>
        <c:gapWidth val="182"/>
        <c:axId val="605458272"/>
        <c:axId val="582227464"/>
      </c:barChart>
      <c:catAx>
        <c:axId val="605458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227464"/>
        <c:crosses val="autoZero"/>
        <c:auto val="1"/>
        <c:lblAlgn val="ctr"/>
        <c:lblOffset val="100"/>
        <c:noMultiLvlLbl val="0"/>
      </c:catAx>
      <c:valAx>
        <c:axId val="5822274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56096205264061616"/>
              <c:y val="0.915717546638115"/>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45827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Do you support the principle of spending money in advance if it will deliver savings later on, for example investing in digital technology to widen the range of services available online?</a:t>
            </a:r>
          </a:p>
        </c:rich>
      </c:tx>
      <c:layout>
        <c:manualLayout>
          <c:xMode val="edge"/>
          <c:yMode val="edge"/>
          <c:x val="0.12152796004666083"/>
          <c:y val="3.5294117647058823E-2"/>
        </c:manualLayout>
      </c:layout>
      <c:overlay val="0"/>
      <c:spPr>
        <a:noFill/>
        <a:ln w="25400">
          <a:noFill/>
        </a:ln>
      </c:spPr>
    </c:title>
    <c:autoTitleDeleted val="0"/>
    <c:plotArea>
      <c:layout>
        <c:manualLayout>
          <c:layoutTarget val="inner"/>
          <c:xMode val="edge"/>
          <c:yMode val="edge"/>
          <c:x val="0.27430602061974524"/>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8E7-4E2C-9DCE-19A8AE11B957}"/>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2-A8E7-4E2C-9DCE-19A8AE11B957}"/>
              </c:ext>
            </c:extLst>
          </c:dPt>
          <c:cat>
            <c:strRef>
              <c:f>'Question 3'!$A$4:$A$5</c:f>
              <c:strCache>
                <c:ptCount val="2"/>
                <c:pt idx="0">
                  <c:v>Yes</c:v>
                </c:pt>
                <c:pt idx="1">
                  <c:v>No</c:v>
                </c:pt>
              </c:strCache>
            </c:strRef>
          </c:cat>
          <c:val>
            <c:numRef>
              <c:f>'Question 3'!$G$4:$G$5</c:f>
              <c:numCache>
                <c:formatCode>0.0%</c:formatCode>
                <c:ptCount val="2"/>
                <c:pt idx="0">
                  <c:v>0.86929716399506785</c:v>
                </c:pt>
                <c:pt idx="1">
                  <c:v>0.13070283600493218</c:v>
                </c:pt>
              </c:numCache>
            </c:numRef>
          </c:val>
          <c:extLst>
            <c:ext xmlns:c16="http://schemas.microsoft.com/office/drawing/2014/chart" uri="{C3380CC4-5D6E-409C-BE32-E72D297353CC}">
              <c16:uniqueId val="{00000003-A8E7-4E2C-9DCE-19A8AE11B957}"/>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411773969430291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As our services change the council reviews the management and staffing support required. Should the council continue with this approach?</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27430602061974524"/>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28FB-4797-A6AA-16D9622845A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2-28FB-4797-A6AA-16D9622845A0}"/>
              </c:ext>
            </c:extLst>
          </c:dPt>
          <c:cat>
            <c:strRef>
              <c:f>'Question 4'!$A$4:$A$5</c:f>
              <c:strCache>
                <c:ptCount val="2"/>
                <c:pt idx="0">
                  <c:v>Yes</c:v>
                </c:pt>
                <c:pt idx="1">
                  <c:v>No</c:v>
                </c:pt>
              </c:strCache>
            </c:strRef>
          </c:cat>
          <c:val>
            <c:numRef>
              <c:f>'Question 4'!$G$4:$G$5</c:f>
              <c:numCache>
                <c:formatCode>0.0%</c:formatCode>
                <c:ptCount val="2"/>
                <c:pt idx="0">
                  <c:v>0.93572311495673666</c:v>
                </c:pt>
                <c:pt idx="1">
                  <c:v>6.4276885043263288E-2</c:v>
                </c:pt>
              </c:numCache>
            </c:numRef>
          </c:val>
          <c:extLst>
            <c:ext xmlns:c16="http://schemas.microsoft.com/office/drawing/2014/chart" uri="{C3380CC4-5D6E-409C-BE32-E72D297353CC}">
              <c16:uniqueId val="{00000003-28FB-4797-A6AA-16D9622845A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411773969430291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'Question 5 - Results'!$A$6:$A$27</c:f>
              <c:strCache>
                <c:ptCount val="22"/>
                <c:pt idx="0">
                  <c:v>Streamline staff costs / improve procedures &amp; working practices / general efficiencies</c:v>
                </c:pt>
                <c:pt idx="1">
                  <c:v>Long-term approach / evidence-based / solutions-focused</c:v>
                </c:pt>
                <c:pt idx="2">
                  <c:v>Invest in technology / digital services</c:v>
                </c:pt>
                <c:pt idx="3">
                  <c:v>Increased use of technology may preclude certain sections of society</c:v>
                </c:pt>
                <c:pt idx="4">
                  <c:v>Invest in / support Council staff</c:v>
                </c:pt>
                <c:pt idx="5">
                  <c:v>References importance of personal interaction</c:v>
                </c:pt>
                <c:pt idx="6">
                  <c:v>Miscellaneous</c:v>
                </c:pt>
                <c:pt idx="7">
                  <c:v>Better utilisation of public buildings / public space</c:v>
                </c:pt>
                <c:pt idx="8">
                  <c:v>Improve mobile coverage / internet access</c:v>
                </c:pt>
                <c:pt idx="9">
                  <c:v>Support local initiatives / service delivery</c:v>
                </c:pt>
                <c:pt idx="10">
                  <c:v>Invest in / protect front-line services</c:v>
                </c:pt>
                <c:pt idx="11">
                  <c:v>Improve / maintain service delivery</c:v>
                </c:pt>
                <c:pt idx="12">
                  <c:v>Don't cut jobs</c:v>
                </c:pt>
                <c:pt idx="13">
                  <c:v>Maintain access to local amenities</c:v>
                </c:pt>
                <c:pt idx="14">
                  <c:v>Increased partnership working</c:v>
                </c:pt>
                <c:pt idx="15">
                  <c:v>Invest in infrastructure</c:v>
                </c:pt>
                <c:pt idx="16">
                  <c:v>Improve public relations / communications</c:v>
                </c:pt>
                <c:pt idx="17">
                  <c:v>Invest in social housing</c:v>
                </c:pt>
                <c:pt idx="18">
                  <c:v>Improve collection of monies owed</c:v>
                </c:pt>
                <c:pt idx="19">
                  <c:v>Maintain funding for charities</c:v>
                </c:pt>
                <c:pt idx="20">
                  <c:v>Charge for services</c:v>
                </c:pt>
                <c:pt idx="21">
                  <c:v>Outsourcing</c:v>
                </c:pt>
              </c:strCache>
            </c:strRef>
          </c:cat>
          <c:val>
            <c:numRef>
              <c:f>'Question 5 - Results'!$B$6:$B$27</c:f>
              <c:numCache>
                <c:formatCode>General</c:formatCode>
                <c:ptCount val="22"/>
                <c:pt idx="0">
                  <c:v>145</c:v>
                </c:pt>
                <c:pt idx="1">
                  <c:v>77</c:v>
                </c:pt>
                <c:pt idx="2">
                  <c:v>44</c:v>
                </c:pt>
                <c:pt idx="3">
                  <c:v>40</c:v>
                </c:pt>
                <c:pt idx="4">
                  <c:v>30</c:v>
                </c:pt>
                <c:pt idx="5">
                  <c:v>22</c:v>
                </c:pt>
                <c:pt idx="6">
                  <c:v>22</c:v>
                </c:pt>
                <c:pt idx="7">
                  <c:v>21</c:v>
                </c:pt>
                <c:pt idx="8">
                  <c:v>14</c:v>
                </c:pt>
                <c:pt idx="9">
                  <c:v>10</c:v>
                </c:pt>
                <c:pt idx="10">
                  <c:v>10</c:v>
                </c:pt>
                <c:pt idx="11">
                  <c:v>10</c:v>
                </c:pt>
                <c:pt idx="12">
                  <c:v>8</c:v>
                </c:pt>
                <c:pt idx="13">
                  <c:v>7</c:v>
                </c:pt>
                <c:pt idx="14">
                  <c:v>7</c:v>
                </c:pt>
                <c:pt idx="15">
                  <c:v>6</c:v>
                </c:pt>
                <c:pt idx="16">
                  <c:v>5</c:v>
                </c:pt>
                <c:pt idx="17">
                  <c:v>4</c:v>
                </c:pt>
                <c:pt idx="18">
                  <c:v>2</c:v>
                </c:pt>
                <c:pt idx="19">
                  <c:v>1</c:v>
                </c:pt>
                <c:pt idx="20">
                  <c:v>1</c:v>
                </c:pt>
                <c:pt idx="21">
                  <c:v>1</c:v>
                </c:pt>
              </c:numCache>
            </c:numRef>
          </c:val>
          <c:extLst>
            <c:ext xmlns:c16="http://schemas.microsoft.com/office/drawing/2014/chart" uri="{C3380CC4-5D6E-409C-BE32-E72D297353CC}">
              <c16:uniqueId val="{00000000-55C2-4368-B89C-95A9D687640A}"/>
            </c:ext>
          </c:extLst>
        </c:ser>
        <c:dLbls>
          <c:showLegendKey val="0"/>
          <c:showVal val="0"/>
          <c:showCatName val="0"/>
          <c:showSerName val="0"/>
          <c:showPercent val="0"/>
          <c:showBubbleSize val="0"/>
        </c:dLbls>
        <c:gapWidth val="182"/>
        <c:axId val="582229032"/>
        <c:axId val="604371080"/>
      </c:barChart>
      <c:catAx>
        <c:axId val="582229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71080"/>
        <c:crosses val="autoZero"/>
        <c:auto val="1"/>
        <c:lblAlgn val="ctr"/>
        <c:lblOffset val="100"/>
        <c:noMultiLvlLbl val="0"/>
      </c:catAx>
      <c:valAx>
        <c:axId val="6043710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56096205264061616"/>
              <c:y val="0.915717546638115"/>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2290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257175</xdr:colOff>
      <xdr:row>28</xdr:row>
      <xdr:rowOff>0</xdr:rowOff>
    </xdr:to>
    <xdr:graphicFrame macro="">
      <xdr:nvGraphicFramePr>
        <xdr:cNvPr id="1065" name="Chart 1">
          <a:extLst>
            <a:ext uri="{FF2B5EF4-FFF2-40B4-BE49-F238E27FC236}">
              <a16:creationId xmlns:a16="http://schemas.microsoft.com/office/drawing/2014/main" id="{00000000-0008-0000-0100-00002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161925</xdr:rowOff>
    </xdr:from>
    <xdr:to>
      <xdr:col>9</xdr:col>
      <xdr:colOff>9525</xdr:colOff>
      <xdr:row>38</xdr:row>
      <xdr:rowOff>123825</xdr:rowOff>
    </xdr:to>
    <xdr:graphicFrame macro="">
      <xdr:nvGraphicFramePr>
        <xdr:cNvPr id="82956" name="Chart 1">
          <a:extLst>
            <a:ext uri="{FF2B5EF4-FFF2-40B4-BE49-F238E27FC236}">
              <a16:creationId xmlns:a16="http://schemas.microsoft.com/office/drawing/2014/main" id="{00000000-0008-0000-0400-00000C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561975</xdr:colOff>
      <xdr:row>28</xdr:row>
      <xdr:rowOff>0</xdr:rowOff>
    </xdr:to>
    <xdr:graphicFrame macro="">
      <xdr:nvGraphicFramePr>
        <xdr:cNvPr id="2089" name="Chart 1">
          <a:extLst>
            <a:ext uri="{FF2B5EF4-FFF2-40B4-BE49-F238E27FC236}">
              <a16:creationId xmlns:a16="http://schemas.microsoft.com/office/drawing/2014/main" id="{00000000-0008-0000-0500-00002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561975</xdr:colOff>
      <xdr:row>28</xdr:row>
      <xdr:rowOff>0</xdr:rowOff>
    </xdr:to>
    <xdr:graphicFrame macro="">
      <xdr:nvGraphicFramePr>
        <xdr:cNvPr id="3113" name="Chart 1">
          <a:extLst>
            <a:ext uri="{FF2B5EF4-FFF2-40B4-BE49-F238E27FC236}">
              <a16:creationId xmlns:a16="http://schemas.microsoft.com/office/drawing/2014/main" id="{00000000-0008-0000-0600-00002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31</xdr:row>
      <xdr:rowOff>0</xdr:rowOff>
    </xdr:from>
    <xdr:to>
      <xdr:col>9</xdr:col>
      <xdr:colOff>95250</xdr:colOff>
      <xdr:row>59</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berdeenshire.gov.uk/media/19778/appendix-3-budget-engagement-increasing-efficiency.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tabSelected="1" workbookViewId="0">
      <selection activeCell="B21" sqref="B21:F23"/>
    </sheetView>
  </sheetViews>
  <sheetFormatPr defaultColWidth="7.42578125" defaultRowHeight="12.75" x14ac:dyDescent="0.2"/>
  <cols>
    <col min="1" max="1" width="2.28515625" style="23" customWidth="1"/>
    <col min="2" max="8" width="6.7109375" style="23" customWidth="1"/>
    <col min="9" max="9" width="6.85546875" style="23" customWidth="1"/>
    <col min="10" max="13" width="6.7109375" style="23" customWidth="1"/>
    <col min="14" max="14" width="5.28515625" style="23" customWidth="1"/>
    <col min="15" max="15" width="5" style="23" customWidth="1"/>
    <col min="16" max="18" width="6.7109375" style="23" customWidth="1"/>
    <col min="19" max="19" width="5.5703125" style="23" customWidth="1"/>
    <col min="20" max="20" width="4.28515625" style="23" customWidth="1"/>
    <col min="21" max="21" width="6.7109375" style="23" customWidth="1"/>
    <col min="22" max="22" width="7.85546875" style="23" customWidth="1"/>
    <col min="23" max="23" width="7.7109375" style="23" customWidth="1"/>
    <col min="24" max="24" width="8.7109375" style="23" customWidth="1"/>
    <col min="25" max="25" width="11.28515625" style="23" customWidth="1"/>
    <col min="26" max="26" width="6.7109375" style="23" customWidth="1"/>
    <col min="27" max="16384" width="7.42578125" style="23"/>
  </cols>
  <sheetData>
    <row r="1" spans="1:27" x14ac:dyDescent="0.2">
      <c r="A1" s="37"/>
      <c r="B1" s="131" t="s">
        <v>523</v>
      </c>
      <c r="C1" s="132"/>
      <c r="D1" s="132"/>
      <c r="E1" s="132"/>
      <c r="F1" s="132"/>
      <c r="G1" s="132"/>
      <c r="H1" s="132"/>
      <c r="I1" s="132"/>
      <c r="J1" s="132"/>
      <c r="K1" s="132"/>
      <c r="L1" s="132"/>
      <c r="M1" s="132"/>
      <c r="N1" s="132"/>
      <c r="O1" s="132"/>
      <c r="P1" s="132"/>
      <c r="Q1" s="132"/>
      <c r="R1" s="132"/>
      <c r="S1" s="132"/>
      <c r="T1" s="132"/>
      <c r="U1" s="132"/>
      <c r="V1" s="132"/>
      <c r="W1" s="132"/>
      <c r="X1" s="132"/>
      <c r="Y1" s="132"/>
      <c r="Z1" s="133"/>
      <c r="AA1" s="39"/>
    </row>
    <row r="2" spans="1:27" x14ac:dyDescent="0.2">
      <c r="A2" s="37"/>
      <c r="B2" s="131"/>
      <c r="C2" s="132"/>
      <c r="D2" s="132"/>
      <c r="E2" s="132"/>
      <c r="F2" s="132"/>
      <c r="G2" s="132"/>
      <c r="H2" s="132"/>
      <c r="I2" s="132"/>
      <c r="J2" s="132"/>
      <c r="K2" s="132"/>
      <c r="L2" s="132"/>
      <c r="M2" s="132"/>
      <c r="N2" s="132"/>
      <c r="O2" s="132"/>
      <c r="P2" s="132"/>
      <c r="Q2" s="132"/>
      <c r="R2" s="132"/>
      <c r="S2" s="132"/>
      <c r="T2" s="132"/>
      <c r="U2" s="132"/>
      <c r="V2" s="132"/>
      <c r="W2" s="132"/>
      <c r="X2" s="132"/>
      <c r="Y2" s="132"/>
      <c r="Z2" s="133"/>
      <c r="AA2" s="39"/>
    </row>
    <row r="3" spans="1:27" x14ac:dyDescent="0.2">
      <c r="A3" s="37"/>
      <c r="B3" s="131"/>
      <c r="C3" s="132"/>
      <c r="D3" s="132"/>
      <c r="E3" s="132"/>
      <c r="F3" s="132"/>
      <c r="G3" s="132"/>
      <c r="H3" s="132"/>
      <c r="I3" s="132"/>
      <c r="J3" s="132"/>
      <c r="K3" s="132"/>
      <c r="L3" s="132"/>
      <c r="M3" s="132"/>
      <c r="N3" s="132"/>
      <c r="O3" s="132"/>
      <c r="P3" s="132"/>
      <c r="Q3" s="132"/>
      <c r="R3" s="132"/>
      <c r="S3" s="132"/>
      <c r="T3" s="132"/>
      <c r="U3" s="132"/>
      <c r="V3" s="132"/>
      <c r="W3" s="132"/>
      <c r="X3" s="132"/>
      <c r="Y3" s="132"/>
      <c r="Z3" s="133"/>
      <c r="AA3" s="39"/>
    </row>
    <row r="4" spans="1:27" x14ac:dyDescent="0.2">
      <c r="A4" s="37"/>
      <c r="B4" s="128" t="s">
        <v>536</v>
      </c>
      <c r="C4" s="129"/>
      <c r="D4" s="129"/>
      <c r="E4" s="129"/>
      <c r="F4" s="129"/>
      <c r="G4" s="129"/>
      <c r="H4" s="129"/>
      <c r="I4" s="129"/>
      <c r="J4" s="129"/>
      <c r="K4" s="129"/>
      <c r="L4" s="129"/>
      <c r="M4" s="129"/>
      <c r="N4" s="129"/>
      <c r="O4" s="129"/>
      <c r="P4" s="129"/>
      <c r="Q4" s="129"/>
      <c r="R4" s="129"/>
      <c r="S4" s="129"/>
      <c r="T4" s="129"/>
      <c r="U4" s="129"/>
      <c r="V4" s="129"/>
      <c r="W4" s="129"/>
      <c r="X4" s="129"/>
      <c r="Y4" s="129"/>
      <c r="Z4" s="130"/>
      <c r="AA4" s="39"/>
    </row>
    <row r="5" spans="1:27" x14ac:dyDescent="0.2">
      <c r="A5" s="37"/>
      <c r="B5" s="128"/>
      <c r="C5" s="129"/>
      <c r="D5" s="129"/>
      <c r="E5" s="129"/>
      <c r="F5" s="129"/>
      <c r="G5" s="129"/>
      <c r="H5" s="129"/>
      <c r="I5" s="129"/>
      <c r="J5" s="129"/>
      <c r="K5" s="129"/>
      <c r="L5" s="129"/>
      <c r="M5" s="129"/>
      <c r="N5" s="129"/>
      <c r="O5" s="129"/>
      <c r="P5" s="129"/>
      <c r="Q5" s="129"/>
      <c r="R5" s="129"/>
      <c r="S5" s="129"/>
      <c r="T5" s="129"/>
      <c r="U5" s="129"/>
      <c r="V5" s="129"/>
      <c r="W5" s="129"/>
      <c r="X5" s="129"/>
      <c r="Y5" s="129"/>
      <c r="Z5" s="130"/>
      <c r="AA5" s="39"/>
    </row>
    <row r="6" spans="1:27" x14ac:dyDescent="0.2">
      <c r="B6" s="41"/>
      <c r="C6" s="41"/>
      <c r="D6" s="41"/>
      <c r="E6" s="41"/>
      <c r="F6" s="41"/>
      <c r="G6" s="41"/>
      <c r="H6" s="41"/>
      <c r="I6" s="41"/>
      <c r="J6" s="41"/>
      <c r="K6" s="41"/>
      <c r="L6" s="41"/>
      <c r="M6" s="41"/>
      <c r="N6" s="41"/>
      <c r="O6" s="41"/>
      <c r="P6" s="41"/>
      <c r="Q6" s="41"/>
      <c r="R6" s="41"/>
      <c r="S6" s="41"/>
      <c r="T6" s="41"/>
      <c r="U6" s="41"/>
      <c r="V6" s="41"/>
      <c r="W6" s="41"/>
      <c r="X6" s="41"/>
      <c r="Y6" s="41"/>
      <c r="Z6" s="41"/>
    </row>
    <row r="7" spans="1:27" x14ac:dyDescent="0.2">
      <c r="A7" s="37"/>
      <c r="B7" s="113" t="s">
        <v>509</v>
      </c>
      <c r="C7" s="114"/>
      <c r="D7" s="114"/>
      <c r="E7" s="114"/>
      <c r="F7" s="115"/>
      <c r="G7" s="113" t="s">
        <v>510</v>
      </c>
      <c r="H7" s="114"/>
      <c r="I7" s="114"/>
      <c r="J7" s="114"/>
      <c r="K7" s="115"/>
      <c r="L7" s="113" t="s">
        <v>515</v>
      </c>
      <c r="M7" s="114"/>
      <c r="N7" s="114"/>
      <c r="O7" s="114"/>
      <c r="P7" s="115"/>
      <c r="Q7" s="113" t="s">
        <v>516</v>
      </c>
      <c r="R7" s="114"/>
      <c r="S7" s="114"/>
      <c r="T7" s="114"/>
      <c r="U7" s="115"/>
      <c r="V7" s="113" t="s">
        <v>514</v>
      </c>
      <c r="W7" s="114"/>
      <c r="X7" s="114"/>
      <c r="Y7" s="114"/>
      <c r="Z7" s="115"/>
      <c r="AA7" s="39"/>
    </row>
    <row r="8" spans="1:27" x14ac:dyDescent="0.2">
      <c r="A8" s="37"/>
      <c r="B8" s="106"/>
      <c r="C8" s="107"/>
      <c r="D8" s="107"/>
      <c r="E8" s="107"/>
      <c r="F8" s="108"/>
      <c r="G8" s="106"/>
      <c r="H8" s="107"/>
      <c r="I8" s="107"/>
      <c r="J8" s="107"/>
      <c r="K8" s="108"/>
      <c r="L8" s="106"/>
      <c r="M8" s="107"/>
      <c r="N8" s="107"/>
      <c r="O8" s="107"/>
      <c r="P8" s="108"/>
      <c r="Q8" s="106"/>
      <c r="R8" s="107"/>
      <c r="S8" s="107"/>
      <c r="T8" s="107"/>
      <c r="U8" s="108"/>
      <c r="V8" s="106"/>
      <c r="W8" s="107"/>
      <c r="X8" s="107"/>
      <c r="Y8" s="107"/>
      <c r="Z8" s="108"/>
      <c r="AA8" s="39"/>
    </row>
    <row r="9" spans="1:27" ht="12.75" customHeight="1" x14ac:dyDescent="0.2">
      <c r="A9" s="37"/>
      <c r="B9" s="99" t="s">
        <v>1</v>
      </c>
      <c r="C9" s="100"/>
      <c r="D9" s="100"/>
      <c r="E9" s="100"/>
      <c r="F9" s="101"/>
      <c r="G9" s="109" t="s">
        <v>9</v>
      </c>
      <c r="H9" s="110"/>
      <c r="I9" s="110"/>
      <c r="J9" s="110"/>
      <c r="K9" s="111"/>
      <c r="L9" s="109" t="s">
        <v>109</v>
      </c>
      <c r="M9" s="110"/>
      <c r="N9" s="110"/>
      <c r="O9" s="110"/>
      <c r="P9" s="111"/>
      <c r="Q9" s="109" t="s">
        <v>110</v>
      </c>
      <c r="R9" s="110"/>
      <c r="S9" s="110"/>
      <c r="T9" s="110"/>
      <c r="U9" s="111"/>
      <c r="V9" s="109" t="s">
        <v>111</v>
      </c>
      <c r="W9" s="110"/>
      <c r="X9" s="110"/>
      <c r="Y9" s="110"/>
      <c r="Z9" s="111"/>
      <c r="AA9" s="39"/>
    </row>
    <row r="10" spans="1:27" x14ac:dyDescent="0.2">
      <c r="A10" s="37"/>
      <c r="B10" s="99"/>
      <c r="C10" s="100"/>
      <c r="D10" s="100"/>
      <c r="E10" s="100"/>
      <c r="F10" s="101"/>
      <c r="G10" s="109"/>
      <c r="H10" s="110"/>
      <c r="I10" s="110"/>
      <c r="J10" s="110"/>
      <c r="K10" s="111"/>
      <c r="L10" s="109"/>
      <c r="M10" s="110"/>
      <c r="N10" s="110"/>
      <c r="O10" s="110"/>
      <c r="P10" s="111"/>
      <c r="Q10" s="109"/>
      <c r="R10" s="110"/>
      <c r="S10" s="110"/>
      <c r="T10" s="110"/>
      <c r="U10" s="111"/>
      <c r="V10" s="109"/>
      <c r="W10" s="110"/>
      <c r="X10" s="110"/>
      <c r="Y10" s="110"/>
      <c r="Z10" s="111"/>
      <c r="AA10" s="39"/>
    </row>
    <row r="11" spans="1:27" x14ac:dyDescent="0.2">
      <c r="A11" s="37"/>
      <c r="B11" s="99"/>
      <c r="C11" s="100"/>
      <c r="D11" s="100"/>
      <c r="E11" s="100"/>
      <c r="F11" s="101"/>
      <c r="G11" s="109"/>
      <c r="H11" s="110"/>
      <c r="I11" s="110"/>
      <c r="J11" s="110"/>
      <c r="K11" s="111"/>
      <c r="L11" s="109"/>
      <c r="M11" s="110"/>
      <c r="N11" s="110"/>
      <c r="O11" s="110"/>
      <c r="P11" s="111"/>
      <c r="Q11" s="109"/>
      <c r="R11" s="110"/>
      <c r="S11" s="110"/>
      <c r="T11" s="110"/>
      <c r="U11" s="111"/>
      <c r="V11" s="109"/>
      <c r="W11" s="110"/>
      <c r="X11" s="110"/>
      <c r="Y11" s="110"/>
      <c r="Z11" s="111"/>
      <c r="AA11" s="39"/>
    </row>
    <row r="12" spans="1:27" x14ac:dyDescent="0.2">
      <c r="A12" s="37"/>
      <c r="B12" s="99"/>
      <c r="C12" s="100"/>
      <c r="D12" s="100"/>
      <c r="E12" s="100"/>
      <c r="F12" s="101"/>
      <c r="G12" s="109"/>
      <c r="H12" s="110"/>
      <c r="I12" s="110"/>
      <c r="J12" s="110"/>
      <c r="K12" s="111"/>
      <c r="L12" s="109"/>
      <c r="M12" s="110"/>
      <c r="N12" s="110"/>
      <c r="O12" s="110"/>
      <c r="P12" s="111"/>
      <c r="Q12" s="109"/>
      <c r="R12" s="110"/>
      <c r="S12" s="110"/>
      <c r="T12" s="110"/>
      <c r="U12" s="111"/>
      <c r="V12" s="109"/>
      <c r="W12" s="110"/>
      <c r="X12" s="110"/>
      <c r="Y12" s="110"/>
      <c r="Z12" s="111"/>
      <c r="AA12" s="39"/>
    </row>
    <row r="13" spans="1:27" x14ac:dyDescent="0.2">
      <c r="A13" s="37"/>
      <c r="B13" s="99"/>
      <c r="C13" s="100"/>
      <c r="D13" s="100"/>
      <c r="E13" s="100"/>
      <c r="F13" s="101"/>
      <c r="G13" s="109"/>
      <c r="H13" s="110"/>
      <c r="I13" s="110"/>
      <c r="J13" s="110"/>
      <c r="K13" s="111"/>
      <c r="L13" s="109"/>
      <c r="M13" s="110"/>
      <c r="N13" s="110"/>
      <c r="O13" s="110"/>
      <c r="P13" s="111"/>
      <c r="Q13" s="109"/>
      <c r="R13" s="110"/>
      <c r="S13" s="110"/>
      <c r="T13" s="110"/>
      <c r="U13" s="111"/>
      <c r="V13" s="109"/>
      <c r="W13" s="110"/>
      <c r="X13" s="110"/>
      <c r="Y13" s="110"/>
      <c r="Z13" s="111"/>
      <c r="AA13" s="39"/>
    </row>
    <row r="14" spans="1:27" x14ac:dyDescent="0.2">
      <c r="A14" s="37"/>
      <c r="B14" s="99"/>
      <c r="C14" s="100"/>
      <c r="D14" s="100"/>
      <c r="E14" s="100"/>
      <c r="F14" s="101"/>
      <c r="G14" s="109"/>
      <c r="H14" s="110"/>
      <c r="I14" s="110"/>
      <c r="J14" s="110"/>
      <c r="K14" s="111"/>
      <c r="L14" s="109"/>
      <c r="M14" s="110"/>
      <c r="N14" s="110"/>
      <c r="O14" s="110"/>
      <c r="P14" s="111"/>
      <c r="Q14" s="109"/>
      <c r="R14" s="110"/>
      <c r="S14" s="110"/>
      <c r="T14" s="110"/>
      <c r="U14" s="111"/>
      <c r="V14" s="109"/>
      <c r="W14" s="110"/>
      <c r="X14" s="110"/>
      <c r="Y14" s="110"/>
      <c r="Z14" s="111"/>
      <c r="AA14" s="39"/>
    </row>
    <row r="15" spans="1:27" x14ac:dyDescent="0.2">
      <c r="A15" s="37"/>
      <c r="B15" s="99"/>
      <c r="C15" s="100"/>
      <c r="D15" s="100"/>
      <c r="E15" s="100"/>
      <c r="F15" s="101"/>
      <c r="G15" s="109"/>
      <c r="H15" s="110"/>
      <c r="I15" s="110"/>
      <c r="J15" s="110"/>
      <c r="K15" s="111"/>
      <c r="L15" s="109"/>
      <c r="M15" s="110"/>
      <c r="N15" s="110"/>
      <c r="O15" s="110"/>
      <c r="P15" s="111"/>
      <c r="Q15" s="109"/>
      <c r="R15" s="110"/>
      <c r="S15" s="110"/>
      <c r="T15" s="110"/>
      <c r="U15" s="111"/>
      <c r="V15" s="109"/>
      <c r="W15" s="110"/>
      <c r="X15" s="110"/>
      <c r="Y15" s="110"/>
      <c r="Z15" s="111"/>
      <c r="AA15" s="39"/>
    </row>
    <row r="16" spans="1:27" x14ac:dyDescent="0.2">
      <c r="A16" s="37"/>
      <c r="B16" s="106" t="s">
        <v>520</v>
      </c>
      <c r="C16" s="107"/>
      <c r="D16" s="107"/>
      <c r="E16" s="107"/>
      <c r="F16" s="108"/>
      <c r="G16" s="106" t="s">
        <v>535</v>
      </c>
      <c r="H16" s="107"/>
      <c r="I16" s="107"/>
      <c r="J16" s="107"/>
      <c r="K16" s="108"/>
      <c r="L16" s="106" t="s">
        <v>520</v>
      </c>
      <c r="M16" s="107"/>
      <c r="N16" s="107"/>
      <c r="O16" s="107"/>
      <c r="P16" s="108"/>
      <c r="Q16" s="106" t="s">
        <v>520</v>
      </c>
      <c r="R16" s="107"/>
      <c r="S16" s="107"/>
      <c r="T16" s="107"/>
      <c r="U16" s="108"/>
      <c r="V16" s="106" t="s">
        <v>535</v>
      </c>
      <c r="W16" s="107"/>
      <c r="X16" s="107"/>
      <c r="Y16" s="107"/>
      <c r="Z16" s="108"/>
      <c r="AA16" s="39"/>
    </row>
    <row r="17" spans="1:27" x14ac:dyDescent="0.2">
      <c r="A17" s="37"/>
      <c r="B17" s="104" t="s">
        <v>5</v>
      </c>
      <c r="C17" s="105"/>
      <c r="D17" s="105"/>
      <c r="E17" s="105"/>
      <c r="F17" s="40">
        <v>0.84632768361581923</v>
      </c>
      <c r="G17" s="104" t="s">
        <v>521</v>
      </c>
      <c r="H17" s="112"/>
      <c r="I17" s="112"/>
      <c r="J17" s="112"/>
      <c r="K17" s="48">
        <v>0.505</v>
      </c>
      <c r="L17" s="104" t="s">
        <v>5</v>
      </c>
      <c r="M17" s="105"/>
      <c r="N17" s="105"/>
      <c r="O17" s="105"/>
      <c r="P17" s="40">
        <v>0.86929716399506785</v>
      </c>
      <c r="Q17" s="104" t="s">
        <v>5</v>
      </c>
      <c r="R17" s="105"/>
      <c r="S17" s="105"/>
      <c r="T17" s="105"/>
      <c r="U17" s="40">
        <v>0.93572311495673666</v>
      </c>
      <c r="V17" s="104" t="s">
        <v>610</v>
      </c>
      <c r="W17" s="112"/>
      <c r="X17" s="112"/>
      <c r="Y17" s="112"/>
      <c r="Z17" s="40">
        <v>0.38873994638069703</v>
      </c>
      <c r="AA17" s="39"/>
    </row>
    <row r="18" spans="1:27" x14ac:dyDescent="0.2">
      <c r="A18" s="37"/>
      <c r="B18" s="104" t="s">
        <v>6</v>
      </c>
      <c r="C18" s="105"/>
      <c r="D18" s="105"/>
      <c r="E18" s="105"/>
      <c r="F18" s="40">
        <v>0.1536723163841808</v>
      </c>
      <c r="G18" s="104" t="s">
        <v>522</v>
      </c>
      <c r="H18" s="112"/>
      <c r="I18" s="112"/>
      <c r="J18" s="112"/>
      <c r="K18" s="48">
        <v>0.28399999999999997</v>
      </c>
      <c r="L18" s="104" t="s">
        <v>6</v>
      </c>
      <c r="M18" s="105"/>
      <c r="N18" s="105"/>
      <c r="O18" s="105"/>
      <c r="P18" s="40">
        <v>0.13070283600493218</v>
      </c>
      <c r="Q18" s="104" t="s">
        <v>6</v>
      </c>
      <c r="R18" s="105"/>
      <c r="S18" s="105"/>
      <c r="T18" s="105"/>
      <c r="U18" s="40">
        <v>6.4276885043263288E-2</v>
      </c>
      <c r="V18" s="104" t="s">
        <v>558</v>
      </c>
      <c r="W18" s="112"/>
      <c r="X18" s="112"/>
      <c r="Y18" s="112"/>
      <c r="Z18" s="40">
        <v>0.2064343163538874</v>
      </c>
      <c r="AA18" s="39"/>
    </row>
    <row r="19" spans="1:27" x14ac:dyDescent="0.2">
      <c r="A19" s="37"/>
      <c r="B19" s="102" t="s">
        <v>511</v>
      </c>
      <c r="C19" s="103"/>
      <c r="D19" s="103"/>
      <c r="E19" s="103"/>
      <c r="F19" s="42">
        <v>885</v>
      </c>
      <c r="G19" s="102" t="s">
        <v>511</v>
      </c>
      <c r="H19" s="103"/>
      <c r="I19" s="103"/>
      <c r="J19" s="103"/>
      <c r="K19" s="42">
        <v>95</v>
      </c>
      <c r="L19" s="102" t="s">
        <v>511</v>
      </c>
      <c r="M19" s="103"/>
      <c r="N19" s="103"/>
      <c r="O19" s="103"/>
      <c r="P19" s="42">
        <v>811</v>
      </c>
      <c r="Q19" s="102" t="s">
        <v>511</v>
      </c>
      <c r="R19" s="103"/>
      <c r="S19" s="103"/>
      <c r="T19" s="103"/>
      <c r="U19" s="42">
        <v>809</v>
      </c>
      <c r="V19" s="102" t="s">
        <v>511</v>
      </c>
      <c r="W19" s="103"/>
      <c r="X19" s="103"/>
      <c r="Y19" s="103"/>
      <c r="Z19" s="59">
        <v>373</v>
      </c>
      <c r="AA19" s="39"/>
    </row>
    <row r="20" spans="1:27" x14ac:dyDescent="0.2">
      <c r="A20" s="37"/>
      <c r="B20" s="106" t="s">
        <v>517</v>
      </c>
      <c r="C20" s="107"/>
      <c r="D20" s="107"/>
      <c r="E20" s="107"/>
      <c r="F20" s="108"/>
      <c r="G20" s="106" t="s">
        <v>517</v>
      </c>
      <c r="H20" s="107"/>
      <c r="I20" s="107"/>
      <c r="J20" s="107"/>
      <c r="K20" s="108"/>
      <c r="L20" s="106" t="s">
        <v>517</v>
      </c>
      <c r="M20" s="107"/>
      <c r="N20" s="107"/>
      <c r="O20" s="107"/>
      <c r="P20" s="108"/>
      <c r="Q20" s="106" t="s">
        <v>517</v>
      </c>
      <c r="R20" s="107"/>
      <c r="S20" s="107"/>
      <c r="T20" s="107"/>
      <c r="U20" s="108"/>
      <c r="V20" s="106" t="s">
        <v>517</v>
      </c>
      <c r="W20" s="107"/>
      <c r="X20" s="107"/>
      <c r="Y20" s="107"/>
      <c r="Z20" s="108"/>
      <c r="AA20" s="39"/>
    </row>
    <row r="21" spans="1:27" x14ac:dyDescent="0.2">
      <c r="A21" s="37"/>
      <c r="B21" s="122" t="s">
        <v>509</v>
      </c>
      <c r="C21" s="123"/>
      <c r="D21" s="123"/>
      <c r="E21" s="123"/>
      <c r="F21" s="124"/>
      <c r="G21" s="90" t="s">
        <v>607</v>
      </c>
      <c r="H21" s="91"/>
      <c r="I21" s="91"/>
      <c r="J21" s="91"/>
      <c r="K21" s="92"/>
      <c r="L21" s="122" t="s">
        <v>515</v>
      </c>
      <c r="M21" s="123"/>
      <c r="N21" s="123"/>
      <c r="O21" s="123"/>
      <c r="P21" s="124"/>
      <c r="Q21" s="122" t="s">
        <v>516</v>
      </c>
      <c r="R21" s="123"/>
      <c r="S21" s="123"/>
      <c r="T21" s="123"/>
      <c r="U21" s="124"/>
      <c r="V21" s="90" t="s">
        <v>606</v>
      </c>
      <c r="W21" s="91"/>
      <c r="X21" s="91"/>
      <c r="Y21" s="91"/>
      <c r="Z21" s="92"/>
      <c r="AA21" s="39"/>
    </row>
    <row r="22" spans="1:27" x14ac:dyDescent="0.2">
      <c r="A22" s="37"/>
      <c r="B22" s="125"/>
      <c r="C22" s="126"/>
      <c r="D22" s="126"/>
      <c r="E22" s="126"/>
      <c r="F22" s="127"/>
      <c r="G22" s="93" t="s">
        <v>512</v>
      </c>
      <c r="H22" s="94"/>
      <c r="I22" s="94"/>
      <c r="J22" s="94"/>
      <c r="K22" s="95"/>
      <c r="L22" s="125"/>
      <c r="M22" s="126"/>
      <c r="N22" s="126"/>
      <c r="O22" s="126"/>
      <c r="P22" s="127"/>
      <c r="Q22" s="125"/>
      <c r="R22" s="126"/>
      <c r="S22" s="126"/>
      <c r="T22" s="126"/>
      <c r="U22" s="127"/>
      <c r="V22" s="93" t="s">
        <v>518</v>
      </c>
      <c r="W22" s="94"/>
      <c r="X22" s="94"/>
      <c r="Y22" s="94"/>
      <c r="Z22" s="95"/>
      <c r="AA22" s="39"/>
    </row>
    <row r="23" spans="1:27" x14ac:dyDescent="0.2">
      <c r="A23" s="37"/>
      <c r="B23" s="119"/>
      <c r="C23" s="120"/>
      <c r="D23" s="120"/>
      <c r="E23" s="120"/>
      <c r="F23" s="121"/>
      <c r="G23" s="96" t="s">
        <v>513</v>
      </c>
      <c r="H23" s="97"/>
      <c r="I23" s="97"/>
      <c r="J23" s="97"/>
      <c r="K23" s="98"/>
      <c r="L23" s="119"/>
      <c r="M23" s="120"/>
      <c r="N23" s="120"/>
      <c r="O23" s="120"/>
      <c r="P23" s="121"/>
      <c r="Q23" s="119"/>
      <c r="R23" s="120"/>
      <c r="S23" s="120"/>
      <c r="T23" s="120"/>
      <c r="U23" s="121"/>
      <c r="V23" s="96" t="s">
        <v>519</v>
      </c>
      <c r="W23" s="97"/>
      <c r="X23" s="97"/>
      <c r="Y23" s="97"/>
      <c r="Z23" s="98"/>
      <c r="AA23" s="39"/>
    </row>
    <row r="24" spans="1:27" x14ac:dyDescent="0.2">
      <c r="B24" s="41"/>
      <c r="C24" s="41"/>
      <c r="D24" s="41"/>
      <c r="E24" s="41"/>
      <c r="F24" s="41"/>
      <c r="G24" s="38"/>
      <c r="H24" s="38"/>
      <c r="I24" s="38"/>
      <c r="J24" s="38"/>
      <c r="K24" s="38"/>
      <c r="L24" s="38"/>
      <c r="M24" s="38"/>
      <c r="N24" s="38"/>
      <c r="O24" s="38"/>
      <c r="P24" s="38"/>
      <c r="Q24" s="38"/>
      <c r="R24" s="38"/>
      <c r="S24" s="38"/>
      <c r="T24" s="38"/>
      <c r="U24" s="38"/>
      <c r="V24" s="60"/>
      <c r="W24" s="38"/>
      <c r="X24" s="38"/>
      <c r="Y24" s="38"/>
      <c r="Z24" s="38"/>
    </row>
    <row r="25" spans="1:27" x14ac:dyDescent="0.2">
      <c r="A25" s="37"/>
      <c r="G25" s="39"/>
    </row>
    <row r="26" spans="1:27" x14ac:dyDescent="0.2">
      <c r="A26" s="37"/>
      <c r="B26" s="134" t="s">
        <v>524</v>
      </c>
      <c r="C26" s="135"/>
      <c r="D26" s="135"/>
      <c r="E26" s="135"/>
      <c r="F26" s="136"/>
      <c r="G26" s="39"/>
      <c r="H26" s="24" t="s">
        <v>600</v>
      </c>
    </row>
    <row r="27" spans="1:27" x14ac:dyDescent="0.2">
      <c r="A27" s="37"/>
      <c r="B27" s="134"/>
      <c r="C27" s="135"/>
      <c r="D27" s="135"/>
      <c r="E27" s="135"/>
      <c r="F27" s="136"/>
      <c r="G27" s="39"/>
      <c r="H27" s="24" t="s">
        <v>609</v>
      </c>
    </row>
    <row r="28" spans="1:27" x14ac:dyDescent="0.2">
      <c r="B28" s="116" t="s">
        <v>525</v>
      </c>
      <c r="C28" s="117"/>
      <c r="D28" s="117"/>
      <c r="E28" s="117"/>
      <c r="F28" s="118"/>
      <c r="H28" s="24" t="s">
        <v>608</v>
      </c>
    </row>
    <row r="29" spans="1:27" x14ac:dyDescent="0.2">
      <c r="B29" s="119"/>
      <c r="C29" s="120"/>
      <c r="D29" s="120"/>
      <c r="E29" s="120"/>
      <c r="F29" s="121"/>
    </row>
    <row r="31" spans="1:27" x14ac:dyDescent="0.2">
      <c r="B31" s="24"/>
    </row>
    <row r="32" spans="1:27" x14ac:dyDescent="0.2">
      <c r="B32" s="24"/>
    </row>
    <row r="33" spans="2:2" x14ac:dyDescent="0.2">
      <c r="B33" s="24"/>
    </row>
  </sheetData>
  <mergeCells count="48">
    <mergeCell ref="B4:Z5"/>
    <mergeCell ref="B1:Z3"/>
    <mergeCell ref="B26:F27"/>
    <mergeCell ref="B20:F20"/>
    <mergeCell ref="B21:F23"/>
    <mergeCell ref="G20:K20"/>
    <mergeCell ref="L20:P20"/>
    <mergeCell ref="Q20:U20"/>
    <mergeCell ref="Q19:T19"/>
    <mergeCell ref="Q18:T18"/>
    <mergeCell ref="Q7:U8"/>
    <mergeCell ref="V16:Z16"/>
    <mergeCell ref="V9:Z15"/>
    <mergeCell ref="V7:Z8"/>
    <mergeCell ref="B19:E19"/>
    <mergeCell ref="B18:E18"/>
    <mergeCell ref="B7:F8"/>
    <mergeCell ref="L7:P8"/>
    <mergeCell ref="B28:F29"/>
    <mergeCell ref="V20:Z20"/>
    <mergeCell ref="G23:K23"/>
    <mergeCell ref="L21:P23"/>
    <mergeCell ref="Q21:U23"/>
    <mergeCell ref="V18:Y18"/>
    <mergeCell ref="V19:Y19"/>
    <mergeCell ref="G21:K21"/>
    <mergeCell ref="G16:K16"/>
    <mergeCell ref="G9:K15"/>
    <mergeCell ref="G7:K8"/>
    <mergeCell ref="G22:K22"/>
    <mergeCell ref="G17:J17"/>
    <mergeCell ref="G18:J18"/>
    <mergeCell ref="V21:Z21"/>
    <mergeCell ref="V22:Z22"/>
    <mergeCell ref="V23:Z23"/>
    <mergeCell ref="B9:F15"/>
    <mergeCell ref="G19:J19"/>
    <mergeCell ref="L19:O19"/>
    <mergeCell ref="L18:O18"/>
    <mergeCell ref="L17:O17"/>
    <mergeCell ref="Q16:U16"/>
    <mergeCell ref="Q9:U15"/>
    <mergeCell ref="B17:E17"/>
    <mergeCell ref="L16:P16"/>
    <mergeCell ref="L9:P15"/>
    <mergeCell ref="V17:Y17"/>
    <mergeCell ref="Q17:T17"/>
    <mergeCell ref="B16:F16"/>
  </mergeCells>
  <hyperlinks>
    <hyperlink ref="C21:E23" location="'Question 1'!A1" display="Question 1" xr:uid="{00000000-0004-0000-0000-000000000000}"/>
    <hyperlink ref="G21:J21" location="'Question 2'!A1" display="Question 2" xr:uid="{00000000-0004-0000-0000-000001000000}"/>
    <hyperlink ref="G22:J22" location="'Question 2 - Themes'!A1" display="Question 2 - Themes" xr:uid="{00000000-0004-0000-0000-000002000000}"/>
    <hyperlink ref="G23:J23" location="'Question 2 - Results'!A1" display="Question 2 - Results" xr:uid="{00000000-0004-0000-0000-000003000000}"/>
    <hyperlink ref="M21:O23" location="'Question 3'!A1" display="Question 3" xr:uid="{00000000-0004-0000-0000-000004000000}"/>
    <hyperlink ref="R21:T23" location="'Question 4'!A1" display="Question 4" xr:uid="{00000000-0004-0000-0000-000005000000}"/>
    <hyperlink ref="V21:Y21" location="'Question 5'!A1" display="Question 5" xr:uid="{00000000-0004-0000-0000-000006000000}"/>
    <hyperlink ref="V22:Y22" location="'Question 5 - Themes'!A1" display="Question 5 - Themes" xr:uid="{00000000-0004-0000-0000-000007000000}"/>
    <hyperlink ref="V23:Y23" location="'Question 5 - Results'!A1" display="Question 5 - Results" xr:uid="{00000000-0004-0000-0000-000008000000}"/>
    <hyperlink ref="B28:F29" r:id="rId1" tooltip="Click to view" display="Click to view" xr:uid="{00000000-0004-0000-0000-000009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30"/>
  <sheetViews>
    <sheetView workbookViewId="0">
      <selection sqref="A1:C1"/>
    </sheetView>
  </sheetViews>
  <sheetFormatPr defaultRowHeight="12.75" x14ac:dyDescent="0.2"/>
  <cols>
    <col min="1" max="1" width="74.85546875" bestFit="1" customWidth="1"/>
    <col min="2" max="4" width="14.5703125" customWidth="1"/>
  </cols>
  <sheetData>
    <row r="1" spans="1:4" ht="34.5" customHeight="1" x14ac:dyDescent="0.2">
      <c r="A1" s="162" t="s">
        <v>0</v>
      </c>
      <c r="B1" s="177" t="s">
        <v>499</v>
      </c>
      <c r="C1" s="178" t="s">
        <v>499</v>
      </c>
    </row>
    <row r="3" spans="1:4" ht="12.75" customHeight="1" x14ac:dyDescent="0.2">
      <c r="A3" s="159" t="s">
        <v>611</v>
      </c>
      <c r="B3" s="160" t="s">
        <v>527</v>
      </c>
      <c r="C3" s="160" t="s">
        <v>601</v>
      </c>
      <c r="D3" s="161" t="s">
        <v>602</v>
      </c>
    </row>
    <row r="4" spans="1:4" x14ac:dyDescent="0.2">
      <c r="A4" s="159"/>
      <c r="B4" s="160"/>
      <c r="C4" s="160"/>
      <c r="D4" s="161"/>
    </row>
    <row r="5" spans="1:4" x14ac:dyDescent="0.2">
      <c r="A5" s="159"/>
      <c r="B5" s="160"/>
      <c r="C5" s="160"/>
      <c r="D5" s="161"/>
    </row>
    <row r="6" spans="1:4" x14ac:dyDescent="0.2">
      <c r="A6" s="43" t="s">
        <v>537</v>
      </c>
      <c r="B6" s="44">
        <v>145</v>
      </c>
      <c r="C6" s="47">
        <f>B6/$B$29</f>
        <v>0.29774127310061604</v>
      </c>
      <c r="D6" s="78">
        <f>B6/$B$30</f>
        <v>0.38873994638069703</v>
      </c>
    </row>
    <row r="7" spans="1:4" x14ac:dyDescent="0.2">
      <c r="A7" s="44" t="s">
        <v>538</v>
      </c>
      <c r="B7" s="44">
        <v>77</v>
      </c>
      <c r="C7" s="47">
        <f t="shared" ref="C7:C27" si="0">B7/$B$29</f>
        <v>0.15811088295687886</v>
      </c>
      <c r="D7" s="78">
        <f t="shared" ref="D7:D27" si="1">B7/$B$30</f>
        <v>0.2064343163538874</v>
      </c>
    </row>
    <row r="8" spans="1:4" x14ac:dyDescent="0.2">
      <c r="A8" s="44" t="s">
        <v>539</v>
      </c>
      <c r="B8" s="44">
        <v>44</v>
      </c>
      <c r="C8" s="47">
        <f t="shared" si="0"/>
        <v>9.034907597535935E-2</v>
      </c>
      <c r="D8" s="78">
        <f t="shared" si="1"/>
        <v>0.11796246648793565</v>
      </c>
    </row>
    <row r="9" spans="1:4" x14ac:dyDescent="0.2">
      <c r="A9" s="43" t="s">
        <v>540</v>
      </c>
      <c r="B9" s="44">
        <v>40</v>
      </c>
      <c r="C9" s="47">
        <f t="shared" si="0"/>
        <v>8.2135523613963035E-2</v>
      </c>
      <c r="D9" s="78">
        <f t="shared" si="1"/>
        <v>0.10723860589812333</v>
      </c>
    </row>
    <row r="10" spans="1:4" x14ac:dyDescent="0.2">
      <c r="A10" s="44" t="s">
        <v>605</v>
      </c>
      <c r="B10" s="44">
        <v>30</v>
      </c>
      <c r="C10" s="47">
        <f t="shared" si="0"/>
        <v>6.1601642710472276E-2</v>
      </c>
      <c r="D10" s="78">
        <f t="shared" si="1"/>
        <v>8.0428954423592491E-2</v>
      </c>
    </row>
    <row r="11" spans="1:4" x14ac:dyDescent="0.2">
      <c r="A11" s="43" t="s">
        <v>542</v>
      </c>
      <c r="B11" s="44">
        <v>22</v>
      </c>
      <c r="C11" s="47">
        <f t="shared" si="0"/>
        <v>4.5174537987679675E-2</v>
      </c>
      <c r="D11" s="78">
        <f t="shared" si="1"/>
        <v>5.8981233243967826E-2</v>
      </c>
    </row>
    <row r="12" spans="1:4" x14ac:dyDescent="0.2">
      <c r="A12" s="43" t="s">
        <v>530</v>
      </c>
      <c r="B12" s="44">
        <v>22</v>
      </c>
      <c r="C12" s="47">
        <f t="shared" si="0"/>
        <v>4.5174537987679675E-2</v>
      </c>
      <c r="D12" s="78">
        <f t="shared" si="1"/>
        <v>5.8981233243967826E-2</v>
      </c>
    </row>
    <row r="13" spans="1:4" x14ac:dyDescent="0.2">
      <c r="A13" s="43" t="s">
        <v>543</v>
      </c>
      <c r="B13" s="44">
        <v>21</v>
      </c>
      <c r="C13" s="47">
        <f t="shared" si="0"/>
        <v>4.3121149897330596E-2</v>
      </c>
      <c r="D13" s="78">
        <f t="shared" si="1"/>
        <v>5.6300268096514748E-2</v>
      </c>
    </row>
    <row r="14" spans="1:4" x14ac:dyDescent="0.2">
      <c r="A14" s="43" t="s">
        <v>544</v>
      </c>
      <c r="B14" s="44">
        <v>14</v>
      </c>
      <c r="C14" s="47">
        <f t="shared" si="0"/>
        <v>2.8747433264887063E-2</v>
      </c>
      <c r="D14" s="78">
        <f t="shared" si="1"/>
        <v>3.7533512064343161E-2</v>
      </c>
    </row>
    <row r="15" spans="1:4" x14ac:dyDescent="0.2">
      <c r="A15" s="43" t="s">
        <v>545</v>
      </c>
      <c r="B15" s="44">
        <v>10</v>
      </c>
      <c r="C15" s="47">
        <f t="shared" si="0"/>
        <v>2.0533880903490759E-2</v>
      </c>
      <c r="D15" s="78">
        <f t="shared" si="1"/>
        <v>2.6809651474530832E-2</v>
      </c>
    </row>
    <row r="16" spans="1:4" x14ac:dyDescent="0.2">
      <c r="A16" s="43" t="s">
        <v>546</v>
      </c>
      <c r="B16" s="44">
        <v>10</v>
      </c>
      <c r="C16" s="47">
        <f t="shared" si="0"/>
        <v>2.0533880903490759E-2</v>
      </c>
      <c r="D16" s="78">
        <f t="shared" si="1"/>
        <v>2.6809651474530832E-2</v>
      </c>
    </row>
    <row r="17" spans="1:4" x14ac:dyDescent="0.2">
      <c r="A17" s="43" t="s">
        <v>547</v>
      </c>
      <c r="B17" s="44">
        <v>10</v>
      </c>
      <c r="C17" s="47">
        <f t="shared" si="0"/>
        <v>2.0533880903490759E-2</v>
      </c>
      <c r="D17" s="78">
        <f t="shared" si="1"/>
        <v>2.6809651474530832E-2</v>
      </c>
    </row>
    <row r="18" spans="1:4" x14ac:dyDescent="0.2">
      <c r="A18" s="43" t="s">
        <v>548</v>
      </c>
      <c r="B18" s="44">
        <v>8</v>
      </c>
      <c r="C18" s="47">
        <f t="shared" si="0"/>
        <v>1.6427104722792608E-2</v>
      </c>
      <c r="D18" s="78">
        <f t="shared" si="1"/>
        <v>2.1447721179624665E-2</v>
      </c>
    </row>
    <row r="19" spans="1:4" x14ac:dyDescent="0.2">
      <c r="A19" s="43" t="s">
        <v>549</v>
      </c>
      <c r="B19" s="44">
        <v>7</v>
      </c>
      <c r="C19" s="47">
        <f t="shared" si="0"/>
        <v>1.4373716632443531E-2</v>
      </c>
      <c r="D19" s="78">
        <f t="shared" si="1"/>
        <v>1.876675603217158E-2</v>
      </c>
    </row>
    <row r="20" spans="1:4" x14ac:dyDescent="0.2">
      <c r="A20" s="43" t="s">
        <v>550</v>
      </c>
      <c r="B20" s="44">
        <v>7</v>
      </c>
      <c r="C20" s="47">
        <f t="shared" si="0"/>
        <v>1.4373716632443531E-2</v>
      </c>
      <c r="D20" s="78">
        <f t="shared" si="1"/>
        <v>1.876675603217158E-2</v>
      </c>
    </row>
    <row r="21" spans="1:4" x14ac:dyDescent="0.2">
      <c r="A21" s="43" t="s">
        <v>551</v>
      </c>
      <c r="B21" s="44">
        <v>6</v>
      </c>
      <c r="C21" s="47">
        <f t="shared" si="0"/>
        <v>1.2320328542094456E-2</v>
      </c>
      <c r="D21" s="78">
        <f t="shared" si="1"/>
        <v>1.6085790884718499E-2</v>
      </c>
    </row>
    <row r="22" spans="1:4" x14ac:dyDescent="0.2">
      <c r="A22" s="43" t="s">
        <v>552</v>
      </c>
      <c r="B22" s="44">
        <v>5</v>
      </c>
      <c r="C22" s="47">
        <f t="shared" si="0"/>
        <v>1.0266940451745379E-2</v>
      </c>
      <c r="D22" s="78">
        <f t="shared" si="1"/>
        <v>1.3404825737265416E-2</v>
      </c>
    </row>
    <row r="23" spans="1:4" x14ac:dyDescent="0.2">
      <c r="A23" s="43" t="s">
        <v>553</v>
      </c>
      <c r="B23" s="44">
        <v>4</v>
      </c>
      <c r="C23" s="47">
        <f t="shared" si="0"/>
        <v>8.2135523613963042E-3</v>
      </c>
      <c r="D23" s="78">
        <f t="shared" si="1"/>
        <v>1.0723860589812333E-2</v>
      </c>
    </row>
    <row r="24" spans="1:4" x14ac:dyDescent="0.2">
      <c r="A24" s="43" t="s">
        <v>554</v>
      </c>
      <c r="B24" s="44">
        <v>2</v>
      </c>
      <c r="C24" s="47">
        <f t="shared" si="0"/>
        <v>4.1067761806981521E-3</v>
      </c>
      <c r="D24" s="78">
        <f t="shared" si="1"/>
        <v>5.3619302949061663E-3</v>
      </c>
    </row>
    <row r="25" spans="1:4" x14ac:dyDescent="0.2">
      <c r="A25" s="43" t="s">
        <v>555</v>
      </c>
      <c r="B25" s="44">
        <v>1</v>
      </c>
      <c r="C25" s="47">
        <f t="shared" si="0"/>
        <v>2.0533880903490761E-3</v>
      </c>
      <c r="D25" s="78">
        <f t="shared" si="1"/>
        <v>2.6809651474530832E-3</v>
      </c>
    </row>
    <row r="26" spans="1:4" x14ac:dyDescent="0.2">
      <c r="A26" s="43" t="s">
        <v>556</v>
      </c>
      <c r="B26" s="44">
        <v>1</v>
      </c>
      <c r="C26" s="47">
        <f t="shared" si="0"/>
        <v>2.0533880903490761E-3</v>
      </c>
      <c r="D26" s="78">
        <f t="shared" si="1"/>
        <v>2.6809651474530832E-3</v>
      </c>
    </row>
    <row r="27" spans="1:4" x14ac:dyDescent="0.2">
      <c r="A27" s="43" t="s">
        <v>557</v>
      </c>
      <c r="B27" s="44">
        <v>1</v>
      </c>
      <c r="C27" s="47">
        <f t="shared" si="0"/>
        <v>2.0533880903490761E-3</v>
      </c>
      <c r="D27" s="78">
        <f t="shared" si="1"/>
        <v>2.6809651474530832E-3</v>
      </c>
    </row>
    <row r="29" spans="1:4" x14ac:dyDescent="0.2">
      <c r="A29" s="44" t="s">
        <v>603</v>
      </c>
      <c r="B29" s="46">
        <v>487</v>
      </c>
    </row>
    <row r="30" spans="1:4" x14ac:dyDescent="0.2">
      <c r="A30" s="79" t="s">
        <v>604</v>
      </c>
      <c r="B30" s="80">
        <v>373</v>
      </c>
    </row>
  </sheetData>
  <sortState xmlns:xlrd2="http://schemas.microsoft.com/office/spreadsheetml/2017/richdata2" ref="A4:B25">
    <sortCondition descending="1" ref="B4"/>
  </sortState>
  <mergeCells count="5">
    <mergeCell ref="A3:A5"/>
    <mergeCell ref="B3:B5"/>
    <mergeCell ref="C3:C5"/>
    <mergeCell ref="D3:D5"/>
    <mergeCell ref="A1:C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43"/>
  <sheetViews>
    <sheetView workbookViewId="0">
      <pane xSplit="1" ySplit="1" topLeftCell="J5" activePane="bottomRight" state="frozen"/>
      <selection pane="topRight" activeCell="B1" sqref="B1"/>
      <selection pane="bottomLeft" activeCell="A2" sqref="A2"/>
      <selection pane="bottomRight" activeCell="S1" sqref="S1:T1048576"/>
    </sheetView>
  </sheetViews>
  <sheetFormatPr defaultRowHeight="15.75" x14ac:dyDescent="0.25"/>
  <cols>
    <col min="1" max="1" width="65.5703125" bestFit="1" customWidth="1"/>
    <col min="6" max="6" width="15.140625" bestFit="1" customWidth="1"/>
    <col min="19" max="20" width="9.140625" style="10"/>
  </cols>
  <sheetData>
    <row r="1" spans="1:20" x14ac:dyDescent="0.25">
      <c r="A1" s="180" t="s">
        <v>448</v>
      </c>
      <c r="B1" s="180"/>
      <c r="C1" s="180"/>
      <c r="D1" s="180"/>
      <c r="E1" s="180"/>
      <c r="F1" s="180"/>
    </row>
    <row r="2" spans="1:20" x14ac:dyDescent="0.25">
      <c r="S2" s="10" t="s">
        <v>449</v>
      </c>
    </row>
    <row r="3" spans="1:20" s="10" customFormat="1" x14ac:dyDescent="0.25">
      <c r="A3" s="10" t="s">
        <v>450</v>
      </c>
      <c r="B3" s="10" t="s">
        <v>451</v>
      </c>
      <c r="D3" s="179" t="s">
        <v>452</v>
      </c>
      <c r="E3" s="180"/>
      <c r="F3" s="10" t="s">
        <v>453</v>
      </c>
      <c r="H3" s="10" t="s">
        <v>454</v>
      </c>
      <c r="J3" s="179" t="s">
        <v>455</v>
      </c>
      <c r="K3" s="180"/>
      <c r="L3" s="179" t="s">
        <v>456</v>
      </c>
      <c r="M3" s="180"/>
      <c r="N3" s="179" t="s">
        <v>457</v>
      </c>
      <c r="O3" s="180"/>
      <c r="P3" s="179" t="s">
        <v>458</v>
      </c>
      <c r="Q3" s="180"/>
    </row>
    <row r="4" spans="1:20" s="10" customFormat="1" x14ac:dyDescent="0.25">
      <c r="B4" s="10" t="s">
        <v>5</v>
      </c>
      <c r="C4" s="10" t="s">
        <v>6</v>
      </c>
      <c r="D4" s="10" t="s">
        <v>5</v>
      </c>
      <c r="E4" s="10" t="s">
        <v>6</v>
      </c>
      <c r="F4" s="10" t="s">
        <v>5</v>
      </c>
      <c r="G4" s="10" t="s">
        <v>6</v>
      </c>
      <c r="H4" s="10" t="s">
        <v>5</v>
      </c>
      <c r="I4" s="10" t="s">
        <v>6</v>
      </c>
      <c r="J4" s="10" t="s">
        <v>5</v>
      </c>
      <c r="K4" s="10" t="s">
        <v>6</v>
      </c>
      <c r="L4" s="10" t="s">
        <v>5</v>
      </c>
      <c r="M4" s="10" t="s">
        <v>6</v>
      </c>
      <c r="N4" s="10" t="s">
        <v>5</v>
      </c>
      <c r="O4" s="10" t="s">
        <v>6</v>
      </c>
      <c r="P4" s="10" t="s">
        <v>5</v>
      </c>
      <c r="Q4" s="10" t="s">
        <v>6</v>
      </c>
      <c r="S4" s="10" t="s">
        <v>459</v>
      </c>
      <c r="T4" s="10" t="s">
        <v>460</v>
      </c>
    </row>
    <row r="5" spans="1:20" x14ac:dyDescent="0.25">
      <c r="A5" t="s">
        <v>461</v>
      </c>
      <c r="B5">
        <v>3</v>
      </c>
      <c r="C5">
        <v>20</v>
      </c>
      <c r="D5">
        <v>0</v>
      </c>
      <c r="E5">
        <v>7</v>
      </c>
      <c r="F5">
        <v>2</v>
      </c>
      <c r="G5">
        <v>6</v>
      </c>
      <c r="H5">
        <v>0</v>
      </c>
      <c r="I5">
        <v>6</v>
      </c>
      <c r="J5">
        <v>0</v>
      </c>
      <c r="K5">
        <v>5</v>
      </c>
      <c r="L5">
        <v>0</v>
      </c>
      <c r="M5">
        <v>7</v>
      </c>
      <c r="N5">
        <v>1</v>
      </c>
      <c r="O5">
        <v>9</v>
      </c>
      <c r="P5">
        <v>5</v>
      </c>
      <c r="Q5">
        <v>9</v>
      </c>
      <c r="S5" s="10">
        <f>SUM(B5+D5+F5+H5+J5+L5+N5+P5)</f>
        <v>11</v>
      </c>
      <c r="T5" s="10">
        <f>SUM(C5+E5+G5+I5+K5+M5+O5+Q5)</f>
        <v>69</v>
      </c>
    </row>
    <row r="6" spans="1:20" x14ac:dyDescent="0.25">
      <c r="A6" t="s">
        <v>462</v>
      </c>
      <c r="B6">
        <v>22</v>
      </c>
      <c r="C6">
        <v>1</v>
      </c>
      <c r="D6">
        <v>7</v>
      </c>
      <c r="E6">
        <v>0</v>
      </c>
      <c r="F6">
        <v>4</v>
      </c>
      <c r="G6">
        <v>0</v>
      </c>
      <c r="H6">
        <v>6</v>
      </c>
      <c r="I6">
        <v>0</v>
      </c>
      <c r="J6">
        <v>5</v>
      </c>
      <c r="K6">
        <v>0</v>
      </c>
      <c r="L6">
        <v>0</v>
      </c>
      <c r="M6">
        <v>0</v>
      </c>
      <c r="N6">
        <v>8</v>
      </c>
      <c r="O6">
        <v>1</v>
      </c>
      <c r="P6">
        <v>5</v>
      </c>
      <c r="Q6">
        <v>9</v>
      </c>
      <c r="S6" s="10">
        <f>SUM(B6+D6+F6+H6+J6+L6+N6+P6)</f>
        <v>57</v>
      </c>
      <c r="T6" s="10">
        <f>SUM(C6+E6+G6+I6+K6+M6+O6+Q6)</f>
        <v>11</v>
      </c>
    </row>
    <row r="8" spans="1:20" x14ac:dyDescent="0.25">
      <c r="A8" s="10" t="s">
        <v>463</v>
      </c>
    </row>
    <row r="9" spans="1:20" ht="26.25" x14ac:dyDescent="0.25">
      <c r="A9" s="1" t="s">
        <v>464</v>
      </c>
      <c r="B9">
        <v>0</v>
      </c>
      <c r="C9">
        <v>21</v>
      </c>
      <c r="D9">
        <v>1</v>
      </c>
      <c r="E9">
        <v>0</v>
      </c>
      <c r="F9">
        <v>0</v>
      </c>
      <c r="G9">
        <v>0</v>
      </c>
      <c r="H9">
        <v>0</v>
      </c>
      <c r="I9">
        <v>6</v>
      </c>
      <c r="J9">
        <v>5</v>
      </c>
      <c r="K9">
        <v>0</v>
      </c>
      <c r="L9">
        <v>4</v>
      </c>
      <c r="M9">
        <v>3</v>
      </c>
      <c r="N9">
        <v>0</v>
      </c>
      <c r="O9">
        <v>0</v>
      </c>
      <c r="P9">
        <v>0</v>
      </c>
      <c r="Q9">
        <v>10</v>
      </c>
      <c r="S9" s="10">
        <f>SUM(B9+D9+F9+H9+J9+L9+N9+P9)</f>
        <v>10</v>
      </c>
      <c r="T9" s="10">
        <f>SUM(C9+E9+G9+I9+K9+M9+O9+Q9)</f>
        <v>40</v>
      </c>
    </row>
    <row r="11" spans="1:20" x14ac:dyDescent="0.25">
      <c r="A11" s="10" t="s">
        <v>465</v>
      </c>
    </row>
    <row r="12" spans="1:20" ht="26.25" x14ac:dyDescent="0.25">
      <c r="A12" s="1" t="s">
        <v>1</v>
      </c>
      <c r="B12">
        <v>21</v>
      </c>
      <c r="C12">
        <v>2</v>
      </c>
      <c r="D12">
        <v>7</v>
      </c>
      <c r="E12">
        <v>0</v>
      </c>
      <c r="F12">
        <v>6</v>
      </c>
      <c r="G12">
        <v>0</v>
      </c>
      <c r="H12">
        <v>4</v>
      </c>
      <c r="I12">
        <v>4</v>
      </c>
      <c r="J12">
        <v>0</v>
      </c>
      <c r="K12">
        <v>0</v>
      </c>
      <c r="L12">
        <v>6</v>
      </c>
      <c r="M12">
        <v>1</v>
      </c>
      <c r="P12">
        <v>8</v>
      </c>
      <c r="Q12">
        <v>6</v>
      </c>
      <c r="S12" s="10">
        <f t="shared" ref="S12:T14" si="0">SUM(B12+D12+F12+H12+J12+L12+N12+P12)</f>
        <v>52</v>
      </c>
      <c r="T12" s="10">
        <f t="shared" si="0"/>
        <v>13</v>
      </c>
    </row>
    <row r="13" spans="1:20" ht="39" x14ac:dyDescent="0.25">
      <c r="A13" s="1" t="s">
        <v>466</v>
      </c>
      <c r="B13">
        <v>23</v>
      </c>
      <c r="C13">
        <v>0</v>
      </c>
      <c r="D13">
        <v>7</v>
      </c>
      <c r="E13">
        <v>0</v>
      </c>
      <c r="F13">
        <v>6</v>
      </c>
      <c r="G13">
        <v>0</v>
      </c>
      <c r="H13">
        <v>0</v>
      </c>
      <c r="I13">
        <v>4</v>
      </c>
      <c r="J13">
        <v>5</v>
      </c>
      <c r="K13">
        <v>0</v>
      </c>
      <c r="L13">
        <v>7</v>
      </c>
      <c r="M13">
        <v>0</v>
      </c>
      <c r="P13">
        <v>14</v>
      </c>
      <c r="Q13">
        <v>0</v>
      </c>
      <c r="S13" s="10">
        <f t="shared" si="0"/>
        <v>62</v>
      </c>
      <c r="T13" s="10">
        <f t="shared" si="0"/>
        <v>4</v>
      </c>
    </row>
    <row r="14" spans="1:20" ht="26.25" x14ac:dyDescent="0.25">
      <c r="A14" s="1" t="s">
        <v>467</v>
      </c>
      <c r="B14">
        <v>23</v>
      </c>
      <c r="C14">
        <v>0</v>
      </c>
      <c r="D14">
        <v>7</v>
      </c>
      <c r="E14">
        <v>0</v>
      </c>
      <c r="F14">
        <v>6</v>
      </c>
      <c r="G14">
        <v>0</v>
      </c>
      <c r="H14">
        <v>0</v>
      </c>
      <c r="I14">
        <v>6</v>
      </c>
      <c r="J14">
        <v>5</v>
      </c>
      <c r="K14">
        <v>0</v>
      </c>
      <c r="L14">
        <v>2</v>
      </c>
      <c r="M14">
        <v>3</v>
      </c>
      <c r="P14">
        <v>15</v>
      </c>
      <c r="Q14">
        <v>0</v>
      </c>
      <c r="S14" s="10">
        <f t="shared" si="0"/>
        <v>58</v>
      </c>
      <c r="T14" s="10">
        <f t="shared" si="0"/>
        <v>9</v>
      </c>
    </row>
    <row r="16" spans="1:20" x14ac:dyDescent="0.25">
      <c r="A16" s="10" t="s">
        <v>468</v>
      </c>
      <c r="B16" s="10" t="s">
        <v>459</v>
      </c>
      <c r="C16" s="10" t="s">
        <v>460</v>
      </c>
      <c r="D16" s="10" t="s">
        <v>459</v>
      </c>
      <c r="E16" s="10" t="s">
        <v>460</v>
      </c>
      <c r="F16" s="10" t="s">
        <v>459</v>
      </c>
      <c r="G16" s="10" t="s">
        <v>460</v>
      </c>
      <c r="H16" s="10" t="s">
        <v>459</v>
      </c>
      <c r="I16" s="10" t="s">
        <v>460</v>
      </c>
      <c r="J16" s="10" t="s">
        <v>459</v>
      </c>
      <c r="K16" s="10" t="s">
        <v>460</v>
      </c>
      <c r="L16" s="10" t="s">
        <v>459</v>
      </c>
      <c r="M16" s="10" t="s">
        <v>460</v>
      </c>
      <c r="N16" s="10" t="s">
        <v>459</v>
      </c>
      <c r="O16" s="10" t="s">
        <v>460</v>
      </c>
      <c r="P16" s="10" t="s">
        <v>459</v>
      </c>
      <c r="Q16" s="10" t="s">
        <v>460</v>
      </c>
      <c r="S16" s="10" t="s">
        <v>459</v>
      </c>
      <c r="T16" s="10" t="s">
        <v>460</v>
      </c>
    </row>
    <row r="17" spans="1:20" x14ac:dyDescent="0.25">
      <c r="A17" s="11" t="s">
        <v>469</v>
      </c>
      <c r="B17">
        <v>7</v>
      </c>
      <c r="C17">
        <v>16</v>
      </c>
      <c r="D17">
        <v>1</v>
      </c>
      <c r="E17">
        <v>6</v>
      </c>
      <c r="F17">
        <v>5</v>
      </c>
      <c r="G17">
        <v>0</v>
      </c>
      <c r="H17">
        <v>0</v>
      </c>
      <c r="I17">
        <v>5</v>
      </c>
      <c r="J17">
        <v>5</v>
      </c>
      <c r="K17">
        <v>0</v>
      </c>
      <c r="L17">
        <v>4</v>
      </c>
      <c r="M17">
        <v>3</v>
      </c>
      <c r="P17">
        <v>2</v>
      </c>
      <c r="Q17">
        <v>6</v>
      </c>
      <c r="S17" s="10">
        <f>SUM(B17+D17+F17+H17+J17+L17+N17+P17)</f>
        <v>24</v>
      </c>
      <c r="T17" s="10">
        <f>SUM(C17+E17+G17+I17+K17+M17+O17+Q17)</f>
        <v>36</v>
      </c>
    </row>
    <row r="18" spans="1:20" ht="26.25" x14ac:dyDescent="0.25">
      <c r="A18" s="1" t="s">
        <v>470</v>
      </c>
      <c r="B18">
        <v>21</v>
      </c>
      <c r="C18">
        <v>2</v>
      </c>
      <c r="D18">
        <v>7</v>
      </c>
      <c r="E18">
        <v>0</v>
      </c>
      <c r="F18">
        <v>0</v>
      </c>
      <c r="G18">
        <v>0</v>
      </c>
      <c r="H18">
        <v>0</v>
      </c>
      <c r="I18">
        <v>5</v>
      </c>
      <c r="J18">
        <v>5</v>
      </c>
      <c r="K18">
        <v>0</v>
      </c>
      <c r="L18">
        <v>4</v>
      </c>
      <c r="M18">
        <v>3</v>
      </c>
      <c r="P18">
        <v>4</v>
      </c>
      <c r="Q18">
        <v>1</v>
      </c>
      <c r="S18" s="10">
        <f>SUM(B18+D18+F18+H18+J18+L18+N18+P18)</f>
        <v>41</v>
      </c>
      <c r="T18" s="10">
        <f>SUM(C18+E18+G18+I18+K18+M18+O18+Q18)</f>
        <v>11</v>
      </c>
    </row>
    <row r="19" spans="1:20" ht="26.25" x14ac:dyDescent="0.25">
      <c r="A19" s="1" t="s">
        <v>471</v>
      </c>
      <c r="B19">
        <v>13</v>
      </c>
      <c r="C19">
        <v>10</v>
      </c>
      <c r="D19">
        <v>1</v>
      </c>
      <c r="E19">
        <v>6</v>
      </c>
      <c r="F19">
        <v>5</v>
      </c>
      <c r="G19">
        <v>0</v>
      </c>
      <c r="H19">
        <v>0</v>
      </c>
      <c r="I19">
        <v>5</v>
      </c>
      <c r="J19">
        <v>0</v>
      </c>
      <c r="K19">
        <v>0</v>
      </c>
      <c r="L19">
        <v>3</v>
      </c>
      <c r="M19">
        <v>4</v>
      </c>
      <c r="P19">
        <v>6</v>
      </c>
      <c r="Q19">
        <v>8</v>
      </c>
      <c r="S19" s="10">
        <f t="shared" ref="S19:T27" si="1">SUM(B19+D19+F19+H19+J19+L19+N19+P19)</f>
        <v>28</v>
      </c>
      <c r="T19" s="10">
        <f>SUM(C19+E19+G19+I19+M19+O19+Q19)</f>
        <v>33</v>
      </c>
    </row>
    <row r="20" spans="1:20" x14ac:dyDescent="0.25">
      <c r="A20" s="1" t="s">
        <v>472</v>
      </c>
      <c r="B20">
        <v>7</v>
      </c>
      <c r="C20">
        <v>16</v>
      </c>
      <c r="D20">
        <v>7</v>
      </c>
      <c r="E20">
        <v>0</v>
      </c>
      <c r="F20">
        <v>4</v>
      </c>
      <c r="G20">
        <v>0</v>
      </c>
      <c r="H20">
        <v>0</v>
      </c>
      <c r="I20">
        <v>5</v>
      </c>
      <c r="J20">
        <v>5</v>
      </c>
      <c r="K20">
        <v>0</v>
      </c>
      <c r="L20">
        <v>7</v>
      </c>
      <c r="M20">
        <v>0</v>
      </c>
      <c r="P20">
        <v>8</v>
      </c>
      <c r="Q20">
        <v>6</v>
      </c>
      <c r="S20" s="10">
        <f t="shared" si="1"/>
        <v>38</v>
      </c>
      <c r="T20" s="10">
        <f t="shared" si="1"/>
        <v>27</v>
      </c>
    </row>
    <row r="21" spans="1:20" x14ac:dyDescent="0.25">
      <c r="A21" t="s">
        <v>473</v>
      </c>
      <c r="B21">
        <v>8</v>
      </c>
      <c r="C21">
        <v>15</v>
      </c>
      <c r="D21">
        <v>1</v>
      </c>
      <c r="E21">
        <v>6</v>
      </c>
      <c r="F21">
        <v>0</v>
      </c>
      <c r="G21">
        <v>0</v>
      </c>
      <c r="H21">
        <v>0</v>
      </c>
      <c r="I21">
        <v>5</v>
      </c>
      <c r="J21">
        <v>1</v>
      </c>
      <c r="K21">
        <v>4</v>
      </c>
      <c r="L21">
        <v>1</v>
      </c>
      <c r="M21">
        <v>6</v>
      </c>
      <c r="P21">
        <v>0</v>
      </c>
      <c r="Q21">
        <v>7</v>
      </c>
      <c r="S21" s="10">
        <f t="shared" si="1"/>
        <v>11</v>
      </c>
      <c r="T21" s="10">
        <f t="shared" si="1"/>
        <v>43</v>
      </c>
    </row>
    <row r="22" spans="1:20" ht="26.25" x14ac:dyDescent="0.25">
      <c r="A22" s="1" t="s">
        <v>474</v>
      </c>
      <c r="B22">
        <v>20</v>
      </c>
      <c r="C22">
        <v>3</v>
      </c>
      <c r="D22">
        <v>3</v>
      </c>
      <c r="E22">
        <v>4</v>
      </c>
      <c r="F22">
        <v>0</v>
      </c>
      <c r="G22">
        <v>0</v>
      </c>
      <c r="H22">
        <v>5</v>
      </c>
      <c r="I22">
        <v>0</v>
      </c>
      <c r="J22">
        <v>0</v>
      </c>
      <c r="K22">
        <v>5</v>
      </c>
      <c r="L22">
        <v>0</v>
      </c>
      <c r="M22">
        <v>7</v>
      </c>
      <c r="P22">
        <v>1</v>
      </c>
      <c r="Q22">
        <v>7</v>
      </c>
      <c r="S22" s="10">
        <f t="shared" si="1"/>
        <v>29</v>
      </c>
      <c r="T22" s="10">
        <f t="shared" si="1"/>
        <v>26</v>
      </c>
    </row>
    <row r="23" spans="1:20" x14ac:dyDescent="0.25">
      <c r="A23" t="s">
        <v>475</v>
      </c>
      <c r="B23">
        <v>0</v>
      </c>
      <c r="C23">
        <v>23</v>
      </c>
      <c r="D23">
        <v>1</v>
      </c>
      <c r="E23">
        <v>6</v>
      </c>
      <c r="F23">
        <v>5</v>
      </c>
      <c r="G23">
        <v>0</v>
      </c>
      <c r="H23">
        <v>5</v>
      </c>
      <c r="I23">
        <v>0</v>
      </c>
      <c r="J23">
        <v>0</v>
      </c>
      <c r="K23">
        <v>5</v>
      </c>
      <c r="L23">
        <v>6</v>
      </c>
      <c r="M23">
        <v>1</v>
      </c>
      <c r="P23">
        <v>0</v>
      </c>
      <c r="Q23">
        <v>7</v>
      </c>
      <c r="S23" s="10">
        <f t="shared" si="1"/>
        <v>17</v>
      </c>
      <c r="T23" s="10">
        <f t="shared" si="1"/>
        <v>42</v>
      </c>
    </row>
    <row r="24" spans="1:20" ht="26.25" x14ac:dyDescent="0.25">
      <c r="A24" s="1" t="s">
        <v>476</v>
      </c>
      <c r="B24">
        <v>11</v>
      </c>
      <c r="C24">
        <v>12</v>
      </c>
      <c r="D24">
        <v>2</v>
      </c>
      <c r="E24">
        <v>5</v>
      </c>
      <c r="F24">
        <v>5</v>
      </c>
      <c r="G24">
        <v>0</v>
      </c>
      <c r="H24">
        <v>0</v>
      </c>
      <c r="I24">
        <v>5</v>
      </c>
      <c r="J24">
        <v>0</v>
      </c>
      <c r="K24">
        <v>0</v>
      </c>
      <c r="L24">
        <v>5</v>
      </c>
      <c r="M24">
        <v>2</v>
      </c>
      <c r="P24">
        <v>0</v>
      </c>
      <c r="Q24">
        <v>7</v>
      </c>
      <c r="S24" s="10">
        <f t="shared" si="1"/>
        <v>23</v>
      </c>
      <c r="T24" s="10">
        <f t="shared" si="1"/>
        <v>31</v>
      </c>
    </row>
    <row r="25" spans="1:20" x14ac:dyDescent="0.25">
      <c r="A25" t="s">
        <v>477</v>
      </c>
      <c r="B25">
        <v>21</v>
      </c>
      <c r="C25">
        <v>2</v>
      </c>
      <c r="D25">
        <v>1</v>
      </c>
      <c r="E25">
        <v>0</v>
      </c>
      <c r="F25">
        <v>0</v>
      </c>
      <c r="G25">
        <v>0</v>
      </c>
      <c r="H25">
        <v>5</v>
      </c>
      <c r="I25">
        <v>0</v>
      </c>
      <c r="J25">
        <v>0</v>
      </c>
      <c r="K25">
        <v>5</v>
      </c>
      <c r="L25">
        <v>0</v>
      </c>
      <c r="M25">
        <v>7</v>
      </c>
      <c r="P25">
        <v>0</v>
      </c>
      <c r="Q25">
        <v>7</v>
      </c>
      <c r="S25" s="10">
        <f t="shared" si="1"/>
        <v>27</v>
      </c>
      <c r="T25" s="10">
        <f t="shared" si="1"/>
        <v>21</v>
      </c>
    </row>
    <row r="26" spans="1:20" x14ac:dyDescent="0.25">
      <c r="A26" t="s">
        <v>478</v>
      </c>
      <c r="B26">
        <v>1</v>
      </c>
      <c r="C26">
        <v>20</v>
      </c>
      <c r="D26">
        <v>6</v>
      </c>
      <c r="E26">
        <v>1</v>
      </c>
      <c r="F26">
        <v>0</v>
      </c>
      <c r="G26">
        <v>0</v>
      </c>
      <c r="H26">
        <v>5</v>
      </c>
      <c r="I26">
        <v>0</v>
      </c>
      <c r="J26">
        <v>0</v>
      </c>
      <c r="K26">
        <v>5</v>
      </c>
      <c r="L26">
        <v>0</v>
      </c>
      <c r="M26">
        <v>7</v>
      </c>
      <c r="P26">
        <v>0</v>
      </c>
      <c r="Q26">
        <v>7</v>
      </c>
      <c r="S26" s="10">
        <f t="shared" si="1"/>
        <v>12</v>
      </c>
      <c r="T26" s="10">
        <f>SUM(C26+E26+G26+I26+K26+M26+Q26)</f>
        <v>40</v>
      </c>
    </row>
    <row r="27" spans="1:20" ht="26.25" x14ac:dyDescent="0.25">
      <c r="A27" s="1" t="s">
        <v>479</v>
      </c>
      <c r="B27">
        <v>20</v>
      </c>
      <c r="C27">
        <v>3</v>
      </c>
      <c r="D27">
        <v>0</v>
      </c>
      <c r="E27">
        <v>7</v>
      </c>
      <c r="F27">
        <v>0</v>
      </c>
      <c r="G27">
        <v>0</v>
      </c>
      <c r="H27">
        <v>2</v>
      </c>
      <c r="I27">
        <v>3</v>
      </c>
      <c r="J27">
        <v>0</v>
      </c>
      <c r="K27">
        <v>5</v>
      </c>
      <c r="L27">
        <v>0</v>
      </c>
      <c r="M27">
        <v>7</v>
      </c>
      <c r="P27">
        <v>0</v>
      </c>
      <c r="Q27">
        <v>7</v>
      </c>
      <c r="S27" s="10">
        <f t="shared" si="1"/>
        <v>22</v>
      </c>
      <c r="T27" s="10">
        <f>SUM(C27+E27+G27+I27+K27+M27+O27+Q27)</f>
        <v>32</v>
      </c>
    </row>
    <row r="29" spans="1:20" x14ac:dyDescent="0.25">
      <c r="A29" s="10" t="s">
        <v>480</v>
      </c>
      <c r="B29" s="10" t="s">
        <v>459</v>
      </c>
      <c r="C29" s="10" t="s">
        <v>460</v>
      </c>
      <c r="D29" s="10" t="s">
        <v>459</v>
      </c>
      <c r="E29" s="10" t="s">
        <v>460</v>
      </c>
      <c r="F29" s="10" t="s">
        <v>459</v>
      </c>
      <c r="G29" s="10" t="s">
        <v>460</v>
      </c>
      <c r="H29" s="10" t="s">
        <v>459</v>
      </c>
      <c r="I29" s="10" t="s">
        <v>460</v>
      </c>
      <c r="J29" s="10" t="s">
        <v>459</v>
      </c>
      <c r="K29" s="10" t="s">
        <v>460</v>
      </c>
      <c r="L29" s="10" t="s">
        <v>459</v>
      </c>
      <c r="M29" s="10" t="s">
        <v>460</v>
      </c>
      <c r="N29" s="10" t="s">
        <v>459</v>
      </c>
      <c r="O29" s="10" t="s">
        <v>460</v>
      </c>
      <c r="P29" s="10" t="s">
        <v>459</v>
      </c>
      <c r="Q29" s="10" t="s">
        <v>460</v>
      </c>
      <c r="S29" s="10" t="s">
        <v>459</v>
      </c>
      <c r="T29" s="10" t="s">
        <v>460</v>
      </c>
    </row>
    <row r="30" spans="1:20" ht="26.25" x14ac:dyDescent="0.25">
      <c r="A30" s="1" t="s">
        <v>481</v>
      </c>
      <c r="B30">
        <v>3</v>
      </c>
      <c r="C30">
        <v>20</v>
      </c>
      <c r="D30">
        <v>6</v>
      </c>
      <c r="E30">
        <v>1</v>
      </c>
      <c r="F30">
        <v>2</v>
      </c>
      <c r="G30">
        <v>0</v>
      </c>
      <c r="H30">
        <v>6</v>
      </c>
      <c r="I30">
        <v>0</v>
      </c>
      <c r="J30">
        <v>0</v>
      </c>
      <c r="K30">
        <v>0</v>
      </c>
      <c r="L30">
        <v>0</v>
      </c>
      <c r="M30">
        <v>7</v>
      </c>
      <c r="P30">
        <v>2</v>
      </c>
      <c r="Q30">
        <v>7</v>
      </c>
      <c r="S30" s="10">
        <f>SUM(B30+D30+F30+H30+J30+L30+N30+P30)</f>
        <v>19</v>
      </c>
      <c r="T30" s="10">
        <f>SUM(C30+E30+G30+I30+K30+M30+O30+Q30)</f>
        <v>35</v>
      </c>
    </row>
    <row r="32" spans="1:20" x14ac:dyDescent="0.25">
      <c r="A32" s="10" t="s">
        <v>482</v>
      </c>
      <c r="B32" s="10" t="s">
        <v>459</v>
      </c>
      <c r="C32" s="10" t="s">
        <v>460</v>
      </c>
      <c r="D32" s="10" t="s">
        <v>459</v>
      </c>
      <c r="E32" s="10" t="s">
        <v>460</v>
      </c>
      <c r="F32" s="10" t="s">
        <v>459</v>
      </c>
      <c r="G32" s="10" t="s">
        <v>460</v>
      </c>
      <c r="H32" s="10" t="s">
        <v>459</v>
      </c>
      <c r="I32" s="10" t="s">
        <v>460</v>
      </c>
      <c r="J32" s="10" t="s">
        <v>459</v>
      </c>
      <c r="K32" s="10" t="s">
        <v>460</v>
      </c>
      <c r="L32" s="10" t="s">
        <v>459</v>
      </c>
      <c r="M32" s="10" t="s">
        <v>460</v>
      </c>
      <c r="N32" s="10" t="s">
        <v>459</v>
      </c>
      <c r="O32" s="10" t="s">
        <v>460</v>
      </c>
      <c r="P32" s="10" t="s">
        <v>459</v>
      </c>
      <c r="Q32" s="10" t="s">
        <v>460</v>
      </c>
      <c r="S32" s="10" t="s">
        <v>459</v>
      </c>
      <c r="T32" s="10" t="s">
        <v>460</v>
      </c>
    </row>
    <row r="33" spans="1:20" x14ac:dyDescent="0.25">
      <c r="A33" s="11" t="s">
        <v>483</v>
      </c>
      <c r="B33">
        <v>23</v>
      </c>
      <c r="C33">
        <v>0</v>
      </c>
      <c r="D33">
        <v>1</v>
      </c>
      <c r="E33">
        <v>5</v>
      </c>
      <c r="F33">
        <v>5</v>
      </c>
      <c r="G33">
        <v>0</v>
      </c>
      <c r="H33">
        <v>0</v>
      </c>
      <c r="I33">
        <v>6</v>
      </c>
      <c r="J33">
        <v>0</v>
      </c>
      <c r="K33">
        <v>0</v>
      </c>
      <c r="L33">
        <v>7</v>
      </c>
      <c r="M33">
        <v>0</v>
      </c>
      <c r="P33">
        <v>0</v>
      </c>
      <c r="Q33">
        <v>8</v>
      </c>
      <c r="S33" s="10">
        <f t="shared" ref="S33:T35" si="2">SUM(B33+D33+F33+H33+J33+L33+N33+P33)</f>
        <v>36</v>
      </c>
      <c r="T33" s="10">
        <f t="shared" si="2"/>
        <v>19</v>
      </c>
    </row>
    <row r="34" spans="1:20" x14ac:dyDescent="0.25">
      <c r="A34" t="s">
        <v>484</v>
      </c>
      <c r="B34">
        <v>13</v>
      </c>
      <c r="C34">
        <v>10</v>
      </c>
      <c r="D34">
        <v>5</v>
      </c>
      <c r="E34">
        <v>1</v>
      </c>
      <c r="F34">
        <v>0</v>
      </c>
      <c r="G34">
        <v>5</v>
      </c>
      <c r="H34">
        <v>0</v>
      </c>
      <c r="I34">
        <v>6</v>
      </c>
      <c r="J34">
        <v>0</v>
      </c>
      <c r="K34">
        <v>0</v>
      </c>
      <c r="L34">
        <v>7</v>
      </c>
      <c r="M34">
        <v>0</v>
      </c>
      <c r="P34">
        <v>0</v>
      </c>
      <c r="Q34">
        <v>8</v>
      </c>
      <c r="S34" s="10">
        <f t="shared" si="2"/>
        <v>25</v>
      </c>
      <c r="T34" s="10">
        <f t="shared" si="2"/>
        <v>30</v>
      </c>
    </row>
    <row r="35" spans="1:20" x14ac:dyDescent="0.25">
      <c r="A35" s="1" t="s">
        <v>485</v>
      </c>
      <c r="B35">
        <v>15</v>
      </c>
      <c r="C35">
        <v>4</v>
      </c>
      <c r="D35">
        <v>0</v>
      </c>
      <c r="E35">
        <v>6</v>
      </c>
      <c r="F35">
        <v>5</v>
      </c>
      <c r="G35">
        <v>0</v>
      </c>
      <c r="H35">
        <v>0</v>
      </c>
      <c r="I35">
        <v>6</v>
      </c>
      <c r="J35">
        <v>0</v>
      </c>
      <c r="K35">
        <v>0</v>
      </c>
      <c r="L35">
        <v>0</v>
      </c>
      <c r="M35">
        <v>7</v>
      </c>
      <c r="P35">
        <v>7</v>
      </c>
      <c r="Q35">
        <v>1</v>
      </c>
      <c r="S35" s="10">
        <f t="shared" si="2"/>
        <v>27</v>
      </c>
      <c r="T35" s="10">
        <f t="shared" si="2"/>
        <v>24</v>
      </c>
    </row>
    <row r="36" spans="1:20" ht="26.25" x14ac:dyDescent="0.25">
      <c r="A36" s="1" t="s">
        <v>486</v>
      </c>
      <c r="B36">
        <v>20</v>
      </c>
      <c r="C36">
        <v>3</v>
      </c>
      <c r="D36">
        <v>1</v>
      </c>
      <c r="E36">
        <v>5</v>
      </c>
      <c r="F36">
        <v>0</v>
      </c>
      <c r="G36">
        <v>0</v>
      </c>
      <c r="H36">
        <v>0</v>
      </c>
      <c r="I36">
        <v>6</v>
      </c>
      <c r="J36">
        <v>0</v>
      </c>
      <c r="K36">
        <v>0</v>
      </c>
      <c r="L36">
        <v>6</v>
      </c>
      <c r="M36">
        <v>1</v>
      </c>
      <c r="P36">
        <v>7</v>
      </c>
      <c r="Q36">
        <v>1</v>
      </c>
      <c r="S36" s="10">
        <f>SUM(B36+D36+F36+H36+J36+L36+N36+P36)</f>
        <v>34</v>
      </c>
      <c r="T36" s="10">
        <f>SUM(C36+E36+G36+I36+M36+O36+Q36)</f>
        <v>16</v>
      </c>
    </row>
    <row r="37" spans="1:20" ht="26.25" x14ac:dyDescent="0.25">
      <c r="A37" s="1" t="s">
        <v>487</v>
      </c>
      <c r="B37">
        <v>4</v>
      </c>
      <c r="C37">
        <v>19</v>
      </c>
      <c r="D37">
        <v>3</v>
      </c>
      <c r="E37">
        <v>3</v>
      </c>
      <c r="F37">
        <v>0</v>
      </c>
      <c r="G37">
        <v>0</v>
      </c>
      <c r="H37">
        <v>0</v>
      </c>
      <c r="I37">
        <v>6</v>
      </c>
      <c r="J37">
        <v>0</v>
      </c>
      <c r="K37">
        <v>0</v>
      </c>
      <c r="L37">
        <v>7</v>
      </c>
      <c r="M37">
        <v>0</v>
      </c>
      <c r="P37">
        <v>1</v>
      </c>
      <c r="Q37">
        <v>7</v>
      </c>
      <c r="S37" s="10">
        <f>SUM(B37+D37+F37+H37+J37+L37+N37+P37)</f>
        <v>15</v>
      </c>
      <c r="T37" s="10">
        <f>SUM(C37+E37+G37+I37+K37+M37+O37+Q37)</f>
        <v>35</v>
      </c>
    </row>
    <row r="38" spans="1:20" ht="26.25" x14ac:dyDescent="0.25">
      <c r="A38" s="1" t="s">
        <v>488</v>
      </c>
      <c r="B38">
        <v>15</v>
      </c>
      <c r="C38">
        <v>8</v>
      </c>
      <c r="D38">
        <v>6</v>
      </c>
      <c r="E38">
        <v>0</v>
      </c>
      <c r="F38">
        <v>0</v>
      </c>
      <c r="G38">
        <v>0</v>
      </c>
      <c r="H38">
        <v>2</v>
      </c>
      <c r="I38">
        <v>4</v>
      </c>
      <c r="J38">
        <v>0</v>
      </c>
      <c r="K38">
        <v>0</v>
      </c>
      <c r="L38">
        <v>7</v>
      </c>
      <c r="M38">
        <v>0</v>
      </c>
      <c r="P38">
        <v>8</v>
      </c>
      <c r="Q38">
        <v>0</v>
      </c>
      <c r="S38" s="10">
        <f>SUM(B38+D38+F38+H38+J38+L38+N38+P38)</f>
        <v>38</v>
      </c>
      <c r="T38" s="10">
        <f>SUM(C38+E38+G38+I38+K38+M38+O38+Q38)</f>
        <v>12</v>
      </c>
    </row>
    <row r="39" spans="1:20" ht="26.25" x14ac:dyDescent="0.25">
      <c r="A39" s="1" t="s">
        <v>489</v>
      </c>
      <c r="B39">
        <v>22</v>
      </c>
      <c r="C39">
        <v>1</v>
      </c>
      <c r="D39">
        <v>1</v>
      </c>
      <c r="E39">
        <v>5</v>
      </c>
      <c r="F39">
        <v>5</v>
      </c>
      <c r="G39">
        <v>0</v>
      </c>
      <c r="H39">
        <v>1</v>
      </c>
      <c r="I39">
        <v>5</v>
      </c>
      <c r="J39">
        <v>0</v>
      </c>
      <c r="K39">
        <v>0</v>
      </c>
      <c r="L39">
        <v>7</v>
      </c>
      <c r="M39">
        <v>0</v>
      </c>
      <c r="P39">
        <v>8</v>
      </c>
      <c r="Q39">
        <v>0</v>
      </c>
      <c r="S39" s="10">
        <f>SUM(B39+D39+F39+H39+J39+L39+N39+P39)</f>
        <v>44</v>
      </c>
      <c r="T39" s="10">
        <f>SUM(C39+E39+G39+I39+K39+M39+O39+Q39)</f>
        <v>11</v>
      </c>
    </row>
    <row r="40" spans="1:20" x14ac:dyDescent="0.25">
      <c r="A40" t="s">
        <v>490</v>
      </c>
      <c r="B40">
        <v>5</v>
      </c>
      <c r="C40">
        <v>18</v>
      </c>
      <c r="D40">
        <v>1</v>
      </c>
      <c r="E40">
        <v>5</v>
      </c>
      <c r="F40">
        <v>5</v>
      </c>
      <c r="G40">
        <v>0</v>
      </c>
      <c r="H40">
        <v>0</v>
      </c>
      <c r="I40">
        <v>6</v>
      </c>
      <c r="J40">
        <v>0</v>
      </c>
      <c r="K40">
        <v>0</v>
      </c>
      <c r="L40">
        <v>0</v>
      </c>
      <c r="M40">
        <v>7</v>
      </c>
      <c r="P40">
        <v>0</v>
      </c>
      <c r="Q40">
        <v>8</v>
      </c>
      <c r="S40" s="10">
        <f>SUM(B40+D40+F40+H40+J40+L40+N40+P40)</f>
        <v>11</v>
      </c>
      <c r="T40" s="10">
        <f>SUM(C40+E40+G40+I40+K40+M40+O40+Q40)</f>
        <v>44</v>
      </c>
    </row>
    <row r="42" spans="1:20" x14ac:dyDescent="0.25">
      <c r="A42" s="10" t="s">
        <v>491</v>
      </c>
      <c r="B42" s="10" t="s">
        <v>459</v>
      </c>
      <c r="C42" s="10" t="s">
        <v>460</v>
      </c>
      <c r="D42" s="10" t="s">
        <v>459</v>
      </c>
      <c r="E42" s="10" t="s">
        <v>460</v>
      </c>
      <c r="F42" s="10" t="s">
        <v>459</v>
      </c>
      <c r="G42" s="10" t="s">
        <v>460</v>
      </c>
      <c r="H42" s="10" t="s">
        <v>459</v>
      </c>
      <c r="I42" s="10" t="s">
        <v>460</v>
      </c>
      <c r="J42" s="10" t="s">
        <v>459</v>
      </c>
      <c r="K42" s="10" t="s">
        <v>460</v>
      </c>
      <c r="L42" s="10" t="s">
        <v>459</v>
      </c>
      <c r="M42" s="10" t="s">
        <v>460</v>
      </c>
      <c r="N42" s="10" t="s">
        <v>459</v>
      </c>
      <c r="O42" s="10" t="s">
        <v>460</v>
      </c>
      <c r="P42" s="10" t="s">
        <v>459</v>
      </c>
      <c r="Q42" s="10" t="s">
        <v>460</v>
      </c>
      <c r="S42" s="10" t="s">
        <v>459</v>
      </c>
      <c r="T42" s="10" t="s">
        <v>460</v>
      </c>
    </row>
    <row r="43" spans="1:20" ht="39" x14ac:dyDescent="0.25">
      <c r="A43" s="1" t="s">
        <v>492</v>
      </c>
      <c r="B43">
        <v>12</v>
      </c>
      <c r="C43">
        <v>11</v>
      </c>
      <c r="D43">
        <v>6</v>
      </c>
      <c r="E43">
        <v>0</v>
      </c>
      <c r="F43">
        <v>3</v>
      </c>
      <c r="G43">
        <v>1</v>
      </c>
      <c r="H43">
        <v>2</v>
      </c>
      <c r="I43">
        <v>4</v>
      </c>
      <c r="J43">
        <v>5</v>
      </c>
      <c r="K43">
        <v>0</v>
      </c>
      <c r="L43">
        <v>2</v>
      </c>
      <c r="M43">
        <v>5</v>
      </c>
      <c r="P43">
        <v>5</v>
      </c>
      <c r="Q43">
        <v>2</v>
      </c>
      <c r="S43" s="10">
        <f>SUM(B43+D43+F43+H43+J43+L43+N43+P43)</f>
        <v>35</v>
      </c>
      <c r="T43" s="10">
        <f>SUM(C43+E43+G43+I43+K43+Q43)</f>
        <v>18</v>
      </c>
    </row>
  </sheetData>
  <mergeCells count="6">
    <mergeCell ref="P3:Q3"/>
    <mergeCell ref="A1:F1"/>
    <mergeCell ref="D3:E3"/>
    <mergeCell ref="J3:K3"/>
    <mergeCell ref="L3:M3"/>
    <mergeCell ref="N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
  <sheetViews>
    <sheetView workbookViewId="0">
      <selection sqref="A1:D1"/>
    </sheetView>
  </sheetViews>
  <sheetFormatPr defaultRowHeight="12.75" x14ac:dyDescent="0.2"/>
  <cols>
    <col min="1" max="1" width="10.7109375" customWidth="1"/>
    <col min="2" max="2" width="35.7109375" customWidth="1"/>
    <col min="3" max="8" width="13.7109375" customWidth="1"/>
  </cols>
  <sheetData>
    <row r="1" spans="1:8" ht="35.1" customHeight="1" x14ac:dyDescent="0.2">
      <c r="A1" s="137" t="s">
        <v>0</v>
      </c>
      <c r="B1" s="137" t="s">
        <v>0</v>
      </c>
      <c r="C1" s="137" t="s">
        <v>0</v>
      </c>
      <c r="D1" s="137" t="s">
        <v>0</v>
      </c>
    </row>
    <row r="2" spans="1:8" ht="24.95" customHeight="1" thickBot="1" x14ac:dyDescent="0.25">
      <c r="A2" s="139" t="s">
        <v>1</v>
      </c>
      <c r="B2" s="140" t="s">
        <v>1</v>
      </c>
      <c r="C2" s="140" t="s">
        <v>1</v>
      </c>
      <c r="D2" s="140" t="s">
        <v>1</v>
      </c>
    </row>
    <row r="3" spans="1:8" ht="55.5" customHeight="1" x14ac:dyDescent="0.2">
      <c r="A3" s="141" t="s">
        <v>2</v>
      </c>
      <c r="B3" s="141" t="s">
        <v>2</v>
      </c>
      <c r="C3" s="2" t="s">
        <v>494</v>
      </c>
      <c r="D3" s="2" t="s">
        <v>493</v>
      </c>
      <c r="E3" s="12" t="s">
        <v>495</v>
      </c>
      <c r="F3" s="12" t="s">
        <v>498</v>
      </c>
      <c r="G3" s="17" t="s">
        <v>496</v>
      </c>
      <c r="H3" s="18" t="s">
        <v>497</v>
      </c>
    </row>
    <row r="4" spans="1:8" x14ac:dyDescent="0.2">
      <c r="A4" s="142" t="s">
        <v>5</v>
      </c>
      <c r="B4" s="142" t="s">
        <v>5</v>
      </c>
      <c r="C4" s="3">
        <v>0.85</v>
      </c>
      <c r="D4" s="4">
        <v>697</v>
      </c>
      <c r="E4" s="13">
        <f>F4/F6</f>
        <v>0.8</v>
      </c>
      <c r="F4" s="14">
        <v>52</v>
      </c>
      <c r="G4" s="19">
        <f>H4/H6</f>
        <v>0.84632768361581923</v>
      </c>
      <c r="H4" s="20">
        <f>D4+F4</f>
        <v>749</v>
      </c>
    </row>
    <row r="5" spans="1:8" x14ac:dyDescent="0.2">
      <c r="A5" s="142" t="s">
        <v>6</v>
      </c>
      <c r="B5" s="142" t="s">
        <v>6</v>
      </c>
      <c r="C5" s="3">
        <v>0.15</v>
      </c>
      <c r="D5" s="4">
        <v>123</v>
      </c>
      <c r="E5" s="13">
        <f>F5/F6</f>
        <v>0.2</v>
      </c>
      <c r="F5" s="14">
        <v>13</v>
      </c>
      <c r="G5" s="19">
        <f>H5/H6</f>
        <v>0.1536723163841808</v>
      </c>
      <c r="H5" s="20">
        <f>D5+F5</f>
        <v>136</v>
      </c>
    </row>
    <row r="6" spans="1:8" ht="13.5" thickBot="1" x14ac:dyDescent="0.25">
      <c r="A6" s="143" t="s">
        <v>7</v>
      </c>
      <c r="B6" s="143" t="s">
        <v>7</v>
      </c>
      <c r="C6" s="143">
        <v>820</v>
      </c>
      <c r="D6" s="5">
        <v>820</v>
      </c>
      <c r="E6" s="15"/>
      <c r="F6" s="16">
        <f>SUM(F4:F5)</f>
        <v>65</v>
      </c>
      <c r="G6" s="21"/>
      <c r="H6" s="87">
        <f>SUM(H4:H5)</f>
        <v>885</v>
      </c>
    </row>
    <row r="7" spans="1:8" x14ac:dyDescent="0.2">
      <c r="A7" s="138" t="s">
        <v>8</v>
      </c>
      <c r="B7" s="138" t="s">
        <v>8</v>
      </c>
      <c r="C7" s="138">
        <v>4</v>
      </c>
      <c r="D7" s="6">
        <v>4</v>
      </c>
    </row>
    <row r="9" spans="1:8" ht="15.75" x14ac:dyDescent="0.25">
      <c r="A9" s="10"/>
      <c r="B9" s="10"/>
    </row>
    <row r="10" spans="1:8" ht="15.75" x14ac:dyDescent="0.25">
      <c r="A10" s="10"/>
      <c r="B10" s="10"/>
    </row>
  </sheetData>
  <mergeCells count="7">
    <mergeCell ref="A1:D1"/>
    <mergeCell ref="A7:C7"/>
    <mergeCell ref="A2:D2"/>
    <mergeCell ref="A3:B3"/>
    <mergeCell ref="A4:B4"/>
    <mergeCell ref="A5:B5"/>
    <mergeCell ref="A6:C6"/>
  </mergeCells>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39997558519241921"/>
  </sheetPr>
  <dimension ref="A1:D103"/>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37" t="s">
        <v>0</v>
      </c>
      <c r="B1" s="137" t="s">
        <v>0</v>
      </c>
      <c r="C1" s="137" t="s">
        <v>0</v>
      </c>
    </row>
    <row r="2" spans="1:4" ht="24.95" customHeight="1" x14ac:dyDescent="0.2">
      <c r="A2" s="139" t="s">
        <v>9</v>
      </c>
      <c r="B2" s="140" t="s">
        <v>9</v>
      </c>
      <c r="C2" s="140" t="s">
        <v>9</v>
      </c>
    </row>
    <row r="3" spans="1:4" ht="30" customHeight="1" x14ac:dyDescent="0.2">
      <c r="A3" s="141" t="s">
        <v>2</v>
      </c>
      <c r="B3" s="141" t="s">
        <v>2</v>
      </c>
      <c r="C3" s="2" t="s">
        <v>4</v>
      </c>
    </row>
    <row r="4" spans="1:4" x14ac:dyDescent="0.2">
      <c r="A4" s="142"/>
      <c r="B4" s="142"/>
      <c r="C4" s="4">
        <v>95</v>
      </c>
    </row>
    <row r="5" spans="1:4" x14ac:dyDescent="0.2">
      <c r="A5" s="143" t="s">
        <v>7</v>
      </c>
      <c r="B5" s="143">
        <v>95</v>
      </c>
      <c r="C5" s="5">
        <v>95</v>
      </c>
    </row>
    <row r="6" spans="1:4" x14ac:dyDescent="0.2">
      <c r="A6" s="138" t="s">
        <v>8</v>
      </c>
      <c r="B6" s="138">
        <v>729</v>
      </c>
      <c r="C6" s="6">
        <v>729</v>
      </c>
    </row>
    <row r="8" spans="1:4" ht="25.5" x14ac:dyDescent="0.2">
      <c r="A8" s="7" t="s">
        <v>10</v>
      </c>
      <c r="B8" s="7" t="s">
        <v>11</v>
      </c>
      <c r="C8" s="7" t="s">
        <v>12</v>
      </c>
      <c r="D8" s="7" t="s">
        <v>13</v>
      </c>
    </row>
    <row r="9" spans="1:4" x14ac:dyDescent="0.2">
      <c r="A9" s="8">
        <v>1</v>
      </c>
      <c r="B9" s="9">
        <v>42738.913888888892</v>
      </c>
      <c r="C9" t="s">
        <v>14</v>
      </c>
    </row>
    <row r="10" spans="1:4" x14ac:dyDescent="0.2">
      <c r="A10" s="8">
        <v>2</v>
      </c>
      <c r="B10" s="9">
        <v>42738.434027777781</v>
      </c>
      <c r="C10" t="s">
        <v>15</v>
      </c>
    </row>
    <row r="11" spans="1:4" x14ac:dyDescent="0.2">
      <c r="A11" s="8">
        <v>3</v>
      </c>
      <c r="B11" s="9">
        <v>42738.400694444441</v>
      </c>
      <c r="C11" t="s">
        <v>16</v>
      </c>
    </row>
    <row r="12" spans="1:4" x14ac:dyDescent="0.2">
      <c r="A12" s="8">
        <v>4</v>
      </c>
      <c r="B12" s="9">
        <v>42737.895833333336</v>
      </c>
      <c r="C12" t="s">
        <v>17</v>
      </c>
    </row>
    <row r="13" spans="1:4" x14ac:dyDescent="0.2">
      <c r="A13" s="8">
        <v>5</v>
      </c>
      <c r="B13" s="9">
        <v>42737.575694444444</v>
      </c>
      <c r="C13" t="s">
        <v>18</v>
      </c>
    </row>
    <row r="14" spans="1:4" x14ac:dyDescent="0.2">
      <c r="A14" s="8">
        <v>6</v>
      </c>
      <c r="B14" s="9">
        <v>42737.495833333334</v>
      </c>
      <c r="C14" t="s">
        <v>19</v>
      </c>
    </row>
    <row r="15" spans="1:4" x14ac:dyDescent="0.2">
      <c r="A15" s="8">
        <v>7</v>
      </c>
      <c r="B15" s="9">
        <v>42733.95208333333</v>
      </c>
      <c r="C15" t="s">
        <v>20</v>
      </c>
    </row>
    <row r="16" spans="1:4" x14ac:dyDescent="0.2">
      <c r="A16" s="8">
        <v>8</v>
      </c>
      <c r="B16" s="9">
        <v>42733.87777777778</v>
      </c>
      <c r="C16" t="s">
        <v>21</v>
      </c>
    </row>
    <row r="17" spans="1:3" x14ac:dyDescent="0.2">
      <c r="A17" s="8">
        <v>9</v>
      </c>
      <c r="B17" s="9">
        <v>42733.379861111112</v>
      </c>
      <c r="C17" t="s">
        <v>22</v>
      </c>
    </row>
    <row r="18" spans="1:3" x14ac:dyDescent="0.2">
      <c r="A18" s="8">
        <v>10</v>
      </c>
      <c r="B18" s="9">
        <v>42732.912499999999</v>
      </c>
      <c r="C18" t="s">
        <v>23</v>
      </c>
    </row>
    <row r="19" spans="1:3" x14ac:dyDescent="0.2">
      <c r="A19" s="8">
        <v>11</v>
      </c>
      <c r="B19" s="9">
        <v>42732.650694444441</v>
      </c>
      <c r="C19" t="s">
        <v>24</v>
      </c>
    </row>
    <row r="20" spans="1:3" x14ac:dyDescent="0.2">
      <c r="A20" s="8">
        <v>12</v>
      </c>
      <c r="B20" s="9">
        <v>42731.46875</v>
      </c>
      <c r="C20" t="s">
        <v>25</v>
      </c>
    </row>
    <row r="21" spans="1:3" x14ac:dyDescent="0.2">
      <c r="A21" s="8">
        <v>13</v>
      </c>
      <c r="B21" s="9">
        <v>42730.543749999997</v>
      </c>
      <c r="C21" t="s">
        <v>26</v>
      </c>
    </row>
    <row r="22" spans="1:3" x14ac:dyDescent="0.2">
      <c r="A22" s="8">
        <v>14</v>
      </c>
      <c r="B22" s="9">
        <v>42727.654166666667</v>
      </c>
      <c r="C22" t="s">
        <v>27</v>
      </c>
    </row>
    <row r="23" spans="1:3" x14ac:dyDescent="0.2">
      <c r="A23" s="8">
        <v>15</v>
      </c>
      <c r="B23" s="9">
        <v>42727.243055555555</v>
      </c>
      <c r="C23" t="s">
        <v>28</v>
      </c>
    </row>
    <row r="24" spans="1:3" x14ac:dyDescent="0.2">
      <c r="A24" s="8">
        <v>16</v>
      </c>
      <c r="B24" s="9">
        <v>42726.795138888891</v>
      </c>
      <c r="C24" t="s">
        <v>29</v>
      </c>
    </row>
    <row r="25" spans="1:3" x14ac:dyDescent="0.2">
      <c r="A25" s="8">
        <v>17</v>
      </c>
      <c r="B25" s="9">
        <v>42726.336111111108</v>
      </c>
      <c r="C25" t="s">
        <v>30</v>
      </c>
    </row>
    <row r="26" spans="1:3" x14ac:dyDescent="0.2">
      <c r="A26" s="8">
        <v>18</v>
      </c>
      <c r="B26" s="9">
        <v>42726.325694444444</v>
      </c>
      <c r="C26" t="s">
        <v>31</v>
      </c>
    </row>
    <row r="27" spans="1:3" x14ac:dyDescent="0.2">
      <c r="A27" s="8">
        <v>19</v>
      </c>
      <c r="B27" s="9">
        <v>42725.37222222222</v>
      </c>
      <c r="C27" t="s">
        <v>32</v>
      </c>
    </row>
    <row r="28" spans="1:3" x14ac:dyDescent="0.2">
      <c r="A28" s="8">
        <v>20</v>
      </c>
      <c r="B28" s="9">
        <v>42724.617361111108</v>
      </c>
      <c r="C28" t="s">
        <v>33</v>
      </c>
    </row>
    <row r="29" spans="1:3" x14ac:dyDescent="0.2">
      <c r="A29" s="8">
        <v>21</v>
      </c>
      <c r="B29" s="9">
        <v>42724.520833333336</v>
      </c>
      <c r="C29" t="s">
        <v>34</v>
      </c>
    </row>
    <row r="30" spans="1:3" x14ac:dyDescent="0.2">
      <c r="A30" s="8">
        <v>22</v>
      </c>
      <c r="B30" s="9">
        <v>42723.972222222219</v>
      </c>
      <c r="C30" t="s">
        <v>35</v>
      </c>
    </row>
    <row r="31" spans="1:3" x14ac:dyDescent="0.2">
      <c r="A31" s="8">
        <v>23</v>
      </c>
      <c r="B31" s="9">
        <v>42723.880555555559</v>
      </c>
      <c r="C31" t="s">
        <v>36</v>
      </c>
    </row>
    <row r="32" spans="1:3" x14ac:dyDescent="0.2">
      <c r="A32" s="8">
        <v>24</v>
      </c>
      <c r="B32" s="9">
        <v>42723.591666666667</v>
      </c>
      <c r="C32" t="s">
        <v>37</v>
      </c>
    </row>
    <row r="33" spans="1:3" x14ac:dyDescent="0.2">
      <c r="A33" s="8">
        <v>25</v>
      </c>
      <c r="B33" s="9">
        <v>42723.368055555555</v>
      </c>
      <c r="C33" t="s">
        <v>38</v>
      </c>
    </row>
    <row r="34" spans="1:3" x14ac:dyDescent="0.2">
      <c r="A34" s="8">
        <v>26</v>
      </c>
      <c r="B34" s="9">
        <v>42721.824305555558</v>
      </c>
      <c r="C34" t="s">
        <v>39</v>
      </c>
    </row>
    <row r="35" spans="1:3" x14ac:dyDescent="0.2">
      <c r="A35" s="8">
        <v>27</v>
      </c>
      <c r="B35" s="9">
        <v>42721.432638888888</v>
      </c>
      <c r="C35" t="s">
        <v>40</v>
      </c>
    </row>
    <row r="36" spans="1:3" x14ac:dyDescent="0.2">
      <c r="A36" s="8">
        <v>28</v>
      </c>
      <c r="B36" s="9">
        <v>42720.814583333333</v>
      </c>
      <c r="C36" t="s">
        <v>41</v>
      </c>
    </row>
    <row r="37" spans="1:3" x14ac:dyDescent="0.2">
      <c r="A37" s="8">
        <v>29</v>
      </c>
      <c r="B37" s="9">
        <v>42720.493055555555</v>
      </c>
      <c r="C37" t="s">
        <v>42</v>
      </c>
    </row>
    <row r="38" spans="1:3" x14ac:dyDescent="0.2">
      <c r="A38" s="8">
        <v>30</v>
      </c>
      <c r="B38" s="9">
        <v>42720.429861111108</v>
      </c>
      <c r="C38" t="s">
        <v>43</v>
      </c>
    </row>
    <row r="39" spans="1:3" x14ac:dyDescent="0.2">
      <c r="A39" s="8">
        <v>31</v>
      </c>
      <c r="B39" s="9">
        <v>42720.417361111111</v>
      </c>
      <c r="C39" t="s">
        <v>44</v>
      </c>
    </row>
    <row r="40" spans="1:3" x14ac:dyDescent="0.2">
      <c r="A40" s="8">
        <v>32</v>
      </c>
      <c r="B40" s="9">
        <v>42720.410416666666</v>
      </c>
      <c r="C40" t="s">
        <v>45</v>
      </c>
    </row>
    <row r="41" spans="1:3" x14ac:dyDescent="0.2">
      <c r="A41" s="8">
        <v>33</v>
      </c>
      <c r="B41" s="9">
        <v>42719.637499999997</v>
      </c>
      <c r="C41" t="s">
        <v>46</v>
      </c>
    </row>
    <row r="42" spans="1:3" x14ac:dyDescent="0.2">
      <c r="A42" s="8">
        <v>34</v>
      </c>
      <c r="B42" s="9">
        <v>42719.443055555559</v>
      </c>
      <c r="C42" t="s">
        <v>47</v>
      </c>
    </row>
    <row r="43" spans="1:3" x14ac:dyDescent="0.2">
      <c r="A43" s="8">
        <v>35</v>
      </c>
      <c r="B43" s="9">
        <v>42718.888194444444</v>
      </c>
      <c r="C43" t="s">
        <v>48</v>
      </c>
    </row>
    <row r="44" spans="1:3" x14ac:dyDescent="0.2">
      <c r="A44" s="8">
        <v>36</v>
      </c>
      <c r="B44" s="9">
        <v>42718.837500000001</v>
      </c>
      <c r="C44" t="s">
        <v>49</v>
      </c>
    </row>
    <row r="45" spans="1:3" x14ac:dyDescent="0.2">
      <c r="A45" s="8">
        <v>37</v>
      </c>
      <c r="B45" s="9">
        <v>42718.789583333331</v>
      </c>
      <c r="C45" t="s">
        <v>50</v>
      </c>
    </row>
    <row r="46" spans="1:3" x14ac:dyDescent="0.2">
      <c r="A46" s="8">
        <v>38</v>
      </c>
      <c r="B46" s="9">
        <v>42718.581250000003</v>
      </c>
      <c r="C46" t="s">
        <v>51</v>
      </c>
    </row>
    <row r="47" spans="1:3" x14ac:dyDescent="0.2">
      <c r="A47" s="8">
        <v>39</v>
      </c>
      <c r="B47" s="9">
        <v>42717.839583333334</v>
      </c>
      <c r="C47" t="s">
        <v>52</v>
      </c>
    </row>
    <row r="48" spans="1:3" x14ac:dyDescent="0.2">
      <c r="A48" s="8">
        <v>40</v>
      </c>
      <c r="B48" s="9">
        <v>42717.732638888891</v>
      </c>
      <c r="C48" t="s">
        <v>53</v>
      </c>
    </row>
    <row r="49" spans="1:3" x14ac:dyDescent="0.2">
      <c r="A49" s="8">
        <v>41</v>
      </c>
      <c r="B49" s="9">
        <v>42717.69027777778</v>
      </c>
      <c r="C49" t="s">
        <v>54</v>
      </c>
    </row>
    <row r="50" spans="1:3" x14ac:dyDescent="0.2">
      <c r="A50" s="8">
        <v>42</v>
      </c>
      <c r="B50" s="9">
        <v>42717.636111111111</v>
      </c>
      <c r="C50" t="s">
        <v>55</v>
      </c>
    </row>
    <row r="51" spans="1:3" x14ac:dyDescent="0.2">
      <c r="A51" s="8">
        <v>43</v>
      </c>
      <c r="B51" s="9">
        <v>42717.606249999997</v>
      </c>
      <c r="C51" t="s">
        <v>56</v>
      </c>
    </row>
    <row r="52" spans="1:3" x14ac:dyDescent="0.2">
      <c r="A52" s="8">
        <v>44</v>
      </c>
      <c r="B52" s="9">
        <v>42717.486805555556</v>
      </c>
      <c r="C52" t="s">
        <v>57</v>
      </c>
    </row>
    <row r="53" spans="1:3" x14ac:dyDescent="0.2">
      <c r="A53" s="8">
        <v>45</v>
      </c>
      <c r="B53" s="9">
        <v>42717.448611111111</v>
      </c>
      <c r="C53" t="s">
        <v>58</v>
      </c>
    </row>
    <row r="54" spans="1:3" x14ac:dyDescent="0.2">
      <c r="A54" s="8">
        <v>46</v>
      </c>
      <c r="B54" s="9">
        <v>42717.445833333331</v>
      </c>
      <c r="C54" t="s">
        <v>59</v>
      </c>
    </row>
    <row r="55" spans="1:3" x14ac:dyDescent="0.2">
      <c r="A55" s="8">
        <v>47</v>
      </c>
      <c r="B55" s="9">
        <v>42717.438888888886</v>
      </c>
      <c r="C55" t="s">
        <v>60</v>
      </c>
    </row>
    <row r="56" spans="1:3" x14ac:dyDescent="0.2">
      <c r="A56" s="8">
        <v>48</v>
      </c>
      <c r="B56" s="9">
        <v>42717.433333333334</v>
      </c>
      <c r="C56" t="s">
        <v>61</v>
      </c>
    </row>
    <row r="57" spans="1:3" x14ac:dyDescent="0.2">
      <c r="A57" s="8">
        <v>49</v>
      </c>
      <c r="B57" s="9">
        <v>42716.665972222225</v>
      </c>
      <c r="C57" t="s">
        <v>62</v>
      </c>
    </row>
    <row r="58" spans="1:3" x14ac:dyDescent="0.2">
      <c r="A58" s="8">
        <v>50</v>
      </c>
      <c r="B58" s="9">
        <v>42716.645833333336</v>
      </c>
      <c r="C58" t="s">
        <v>63</v>
      </c>
    </row>
    <row r="59" spans="1:3" x14ac:dyDescent="0.2">
      <c r="A59" s="8">
        <v>51</v>
      </c>
      <c r="B59" s="9">
        <v>42716.564583333333</v>
      </c>
      <c r="C59" t="s">
        <v>64</v>
      </c>
    </row>
    <row r="60" spans="1:3" x14ac:dyDescent="0.2">
      <c r="A60" s="8">
        <v>52</v>
      </c>
      <c r="B60" s="9">
        <v>42716.556250000001</v>
      </c>
      <c r="C60" t="s">
        <v>65</v>
      </c>
    </row>
    <row r="61" spans="1:3" x14ac:dyDescent="0.2">
      <c r="A61" s="8">
        <v>53</v>
      </c>
      <c r="B61" s="9">
        <v>42716.544444444444</v>
      </c>
      <c r="C61" t="s">
        <v>66</v>
      </c>
    </row>
    <row r="62" spans="1:3" x14ac:dyDescent="0.2">
      <c r="A62" s="8">
        <v>54</v>
      </c>
      <c r="B62" s="9">
        <v>42716.500694444447</v>
      </c>
      <c r="C62" t="s">
        <v>67</v>
      </c>
    </row>
    <row r="63" spans="1:3" x14ac:dyDescent="0.2">
      <c r="A63" s="8">
        <v>55</v>
      </c>
      <c r="B63" s="9">
        <v>42716.488888888889</v>
      </c>
      <c r="C63" t="s">
        <v>68</v>
      </c>
    </row>
    <row r="64" spans="1:3" x14ac:dyDescent="0.2">
      <c r="A64" s="8">
        <v>56</v>
      </c>
      <c r="B64" s="9">
        <v>42716.447222222225</v>
      </c>
      <c r="C64" t="s">
        <v>69</v>
      </c>
    </row>
    <row r="65" spans="1:3" x14ac:dyDescent="0.2">
      <c r="A65" s="8">
        <v>57</v>
      </c>
      <c r="B65" s="9">
        <v>42716.44027777778</v>
      </c>
      <c r="C65" t="s">
        <v>70</v>
      </c>
    </row>
    <row r="66" spans="1:3" x14ac:dyDescent="0.2">
      <c r="A66" s="8">
        <v>58</v>
      </c>
      <c r="B66" s="9">
        <v>42716.395833333336</v>
      </c>
      <c r="C66" t="s">
        <v>71</v>
      </c>
    </row>
    <row r="67" spans="1:3" x14ac:dyDescent="0.2">
      <c r="A67" s="8">
        <v>59</v>
      </c>
      <c r="B67" s="9">
        <v>42716.386111111111</v>
      </c>
      <c r="C67" t="s">
        <v>72</v>
      </c>
    </row>
    <row r="68" spans="1:3" x14ac:dyDescent="0.2">
      <c r="A68" s="8">
        <v>60</v>
      </c>
      <c r="B68" s="9">
        <v>42715.744444444441</v>
      </c>
      <c r="C68" t="s">
        <v>73</v>
      </c>
    </row>
    <row r="69" spans="1:3" x14ac:dyDescent="0.2">
      <c r="A69" s="8">
        <v>61</v>
      </c>
      <c r="B69" s="9">
        <v>42715.65625</v>
      </c>
      <c r="C69" t="s">
        <v>74</v>
      </c>
    </row>
    <row r="70" spans="1:3" x14ac:dyDescent="0.2">
      <c r="A70" s="8">
        <v>62</v>
      </c>
      <c r="B70" s="9">
        <v>42715.646527777775</v>
      </c>
      <c r="C70" t="s">
        <v>75</v>
      </c>
    </row>
    <row r="71" spans="1:3" x14ac:dyDescent="0.2">
      <c r="A71" s="8">
        <v>63</v>
      </c>
      <c r="B71" s="9">
        <v>42713.770833333336</v>
      </c>
      <c r="C71" t="s">
        <v>76</v>
      </c>
    </row>
    <row r="72" spans="1:3" x14ac:dyDescent="0.2">
      <c r="A72" s="8">
        <v>64</v>
      </c>
      <c r="B72" s="9">
        <v>42713.738194444442</v>
      </c>
      <c r="C72" t="s">
        <v>77</v>
      </c>
    </row>
    <row r="73" spans="1:3" x14ac:dyDescent="0.2">
      <c r="A73" s="8">
        <v>65</v>
      </c>
      <c r="B73" s="9">
        <v>42713.711805555555</v>
      </c>
      <c r="C73" t="s">
        <v>78</v>
      </c>
    </row>
    <row r="74" spans="1:3" x14ac:dyDescent="0.2">
      <c r="A74" s="8">
        <v>66</v>
      </c>
      <c r="B74" s="9">
        <v>42713.616666666669</v>
      </c>
      <c r="C74" t="s">
        <v>79</v>
      </c>
    </row>
    <row r="75" spans="1:3" x14ac:dyDescent="0.2">
      <c r="A75" s="8">
        <v>67</v>
      </c>
      <c r="B75" s="9">
        <v>42713.599999999999</v>
      </c>
      <c r="C75" t="s">
        <v>80</v>
      </c>
    </row>
    <row r="76" spans="1:3" x14ac:dyDescent="0.2">
      <c r="A76" s="8">
        <v>68</v>
      </c>
      <c r="B76" s="9">
        <v>42713.590277777781</v>
      </c>
      <c r="C76" t="s">
        <v>81</v>
      </c>
    </row>
    <row r="77" spans="1:3" x14ac:dyDescent="0.2">
      <c r="A77" s="8">
        <v>69</v>
      </c>
      <c r="B77" s="9">
        <v>42713.532638888886</v>
      </c>
      <c r="C77" t="s">
        <v>82</v>
      </c>
    </row>
    <row r="78" spans="1:3" x14ac:dyDescent="0.2">
      <c r="A78" s="8">
        <v>70</v>
      </c>
      <c r="B78" s="9">
        <v>42712.540972222225</v>
      </c>
      <c r="C78" t="s">
        <v>83</v>
      </c>
    </row>
    <row r="79" spans="1:3" x14ac:dyDescent="0.2">
      <c r="A79" s="8">
        <v>71</v>
      </c>
      <c r="B79" s="9">
        <v>42712.459027777775</v>
      </c>
      <c r="C79" t="s">
        <v>84</v>
      </c>
    </row>
    <row r="80" spans="1:3" x14ac:dyDescent="0.2">
      <c r="A80" s="8">
        <v>72</v>
      </c>
      <c r="B80" s="9">
        <v>42711.881944444445</v>
      </c>
      <c r="C80" t="s">
        <v>85</v>
      </c>
    </row>
    <row r="81" spans="1:3" x14ac:dyDescent="0.2">
      <c r="A81" s="8">
        <v>73</v>
      </c>
      <c r="B81" s="9">
        <v>42711.70208333333</v>
      </c>
      <c r="C81" t="s">
        <v>86</v>
      </c>
    </row>
    <row r="82" spans="1:3" x14ac:dyDescent="0.2">
      <c r="A82" s="8">
        <v>74</v>
      </c>
      <c r="B82" s="9">
        <v>42711.472222222219</v>
      </c>
      <c r="C82" t="s">
        <v>87</v>
      </c>
    </row>
    <row r="83" spans="1:3" x14ac:dyDescent="0.2">
      <c r="A83" s="8">
        <v>75</v>
      </c>
      <c r="B83" s="9">
        <v>42711.367361111108</v>
      </c>
      <c r="C83" t="s">
        <v>88</v>
      </c>
    </row>
    <row r="84" spans="1:3" x14ac:dyDescent="0.2">
      <c r="A84" s="8">
        <v>76</v>
      </c>
      <c r="B84" s="9">
        <v>42709.770833333336</v>
      </c>
      <c r="C84" t="s">
        <v>89</v>
      </c>
    </row>
    <row r="85" spans="1:3" x14ac:dyDescent="0.2">
      <c r="A85" s="8">
        <v>77</v>
      </c>
      <c r="B85" s="9">
        <v>42709.4375</v>
      </c>
      <c r="C85" t="s">
        <v>90</v>
      </c>
    </row>
    <row r="86" spans="1:3" x14ac:dyDescent="0.2">
      <c r="A86" s="8">
        <v>78</v>
      </c>
      <c r="B86" s="9">
        <v>42707.85833333333</v>
      </c>
      <c r="C86" t="s">
        <v>91</v>
      </c>
    </row>
    <row r="87" spans="1:3" x14ac:dyDescent="0.2">
      <c r="A87" s="8">
        <v>79</v>
      </c>
      <c r="B87" s="9">
        <v>42707.710416666669</v>
      </c>
      <c r="C87" t="s">
        <v>92</v>
      </c>
    </row>
    <row r="88" spans="1:3" x14ac:dyDescent="0.2">
      <c r="A88" s="8">
        <v>80</v>
      </c>
      <c r="B88" s="9">
        <v>42706.841666666667</v>
      </c>
      <c r="C88" t="s">
        <v>93</v>
      </c>
    </row>
    <row r="89" spans="1:3" x14ac:dyDescent="0.2">
      <c r="A89" s="8">
        <v>81</v>
      </c>
      <c r="B89" s="9">
        <v>42706.836111111108</v>
      </c>
      <c r="C89" t="s">
        <v>94</v>
      </c>
    </row>
    <row r="90" spans="1:3" x14ac:dyDescent="0.2">
      <c r="A90" s="8">
        <v>82</v>
      </c>
      <c r="B90" s="9">
        <v>42706.790972222225</v>
      </c>
      <c r="C90" t="s">
        <v>95</v>
      </c>
    </row>
    <row r="91" spans="1:3" x14ac:dyDescent="0.2">
      <c r="A91" s="8">
        <v>83</v>
      </c>
      <c r="B91" s="9">
        <v>42706.445833333331</v>
      </c>
      <c r="C91" t="s">
        <v>96</v>
      </c>
    </row>
    <row r="92" spans="1:3" x14ac:dyDescent="0.2">
      <c r="A92" s="8">
        <v>84</v>
      </c>
      <c r="B92" s="9">
        <v>42706.404166666667</v>
      </c>
      <c r="C92" t="s">
        <v>97</v>
      </c>
    </row>
    <row r="93" spans="1:3" x14ac:dyDescent="0.2">
      <c r="A93" s="8">
        <v>85</v>
      </c>
      <c r="B93" s="9">
        <v>42706.386111111111</v>
      </c>
      <c r="C93" t="s">
        <v>98</v>
      </c>
    </row>
    <row r="94" spans="1:3" x14ac:dyDescent="0.2">
      <c r="A94" s="8">
        <v>86</v>
      </c>
      <c r="B94" s="9">
        <v>42706.382638888892</v>
      </c>
      <c r="C94" t="s">
        <v>99</v>
      </c>
    </row>
    <row r="95" spans="1:3" x14ac:dyDescent="0.2">
      <c r="A95" s="8">
        <v>87</v>
      </c>
      <c r="B95" s="9">
        <v>42706.381944444445</v>
      </c>
      <c r="C95" t="s">
        <v>100</v>
      </c>
    </row>
    <row r="96" spans="1:3" x14ac:dyDescent="0.2">
      <c r="A96" s="8">
        <v>88</v>
      </c>
      <c r="B96" s="9">
        <v>42706.369444444441</v>
      </c>
      <c r="C96" t="s">
        <v>101</v>
      </c>
    </row>
    <row r="97" spans="1:3" x14ac:dyDescent="0.2">
      <c r="A97" s="8">
        <v>89</v>
      </c>
      <c r="B97" s="9">
        <v>42705.951388888891</v>
      </c>
      <c r="C97" t="s">
        <v>102</v>
      </c>
    </row>
    <row r="98" spans="1:3" x14ac:dyDescent="0.2">
      <c r="A98" s="8">
        <v>90</v>
      </c>
      <c r="B98" s="9">
        <v>42705.946527777778</v>
      </c>
      <c r="C98" t="s">
        <v>103</v>
      </c>
    </row>
    <row r="99" spans="1:3" x14ac:dyDescent="0.2">
      <c r="A99" s="8">
        <v>91</v>
      </c>
      <c r="B99" s="9">
        <v>42705.927083333336</v>
      </c>
      <c r="C99" t="s">
        <v>104</v>
      </c>
    </row>
    <row r="100" spans="1:3" x14ac:dyDescent="0.2">
      <c r="A100" s="8">
        <v>92</v>
      </c>
      <c r="B100" s="9">
        <v>42705.796527777777</v>
      </c>
      <c r="C100" t="s">
        <v>105</v>
      </c>
    </row>
    <row r="101" spans="1:3" x14ac:dyDescent="0.2">
      <c r="A101" s="8">
        <v>93</v>
      </c>
      <c r="B101" s="9">
        <v>42705.76666666667</v>
      </c>
      <c r="C101" t="s">
        <v>106</v>
      </c>
    </row>
    <row r="102" spans="1:3" x14ac:dyDescent="0.2">
      <c r="A102" s="8">
        <v>94</v>
      </c>
      <c r="B102" s="9">
        <v>42705.683333333334</v>
      </c>
      <c r="C102" t="s">
        <v>107</v>
      </c>
    </row>
    <row r="103" spans="1:3" x14ac:dyDescent="0.2">
      <c r="A103" s="8">
        <v>95</v>
      </c>
      <c r="B103" s="9">
        <v>42705.681944444441</v>
      </c>
      <c r="C103" t="s">
        <v>108</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G533"/>
  <sheetViews>
    <sheetView workbookViewId="0">
      <selection sqref="A1:C1"/>
    </sheetView>
  </sheetViews>
  <sheetFormatPr defaultRowHeight="12.75" x14ac:dyDescent="0.2"/>
  <cols>
    <col min="1" max="1" width="8.7109375" style="26" bestFit="1" customWidth="1"/>
    <col min="2" max="2" width="23.42578125" style="26" bestFit="1" customWidth="1"/>
    <col min="3" max="3" width="23.42578125" style="26" customWidth="1"/>
    <col min="4" max="4" width="41.7109375" style="26" bestFit="1" customWidth="1"/>
    <col min="5" max="5" width="40.5703125" style="26" bestFit="1" customWidth="1"/>
    <col min="6" max="6" width="15.7109375" style="26" bestFit="1" customWidth="1"/>
    <col min="7" max="7" width="12.85546875" style="26" bestFit="1" customWidth="1"/>
    <col min="8" max="17" width="9.140625" style="26"/>
    <col min="18" max="18" width="9.140625" style="26" customWidth="1"/>
    <col min="19" max="16384" width="9.140625" style="26"/>
  </cols>
  <sheetData>
    <row r="1" spans="1:7" s="23" customFormat="1" ht="35.1" customHeight="1" x14ac:dyDescent="0.2">
      <c r="A1" s="154" t="s">
        <v>0</v>
      </c>
      <c r="B1" s="155" t="s">
        <v>499</v>
      </c>
      <c r="C1" s="155" t="s">
        <v>499</v>
      </c>
    </row>
    <row r="2" spans="1:7" s="23" customFormat="1" ht="24.95" customHeight="1" x14ac:dyDescent="0.2">
      <c r="A2" s="140" t="s">
        <v>9</v>
      </c>
      <c r="B2" s="140" t="s">
        <v>9</v>
      </c>
      <c r="C2" s="140" t="s">
        <v>9</v>
      </c>
      <c r="D2" s="156" t="s">
        <v>500</v>
      </c>
      <c r="E2" s="157"/>
      <c r="F2" s="157"/>
      <c r="G2" s="158"/>
    </row>
    <row r="3" spans="1:7" s="23" customFormat="1" ht="30" customHeight="1" x14ac:dyDescent="0.2">
      <c r="A3" s="141" t="s">
        <v>2</v>
      </c>
      <c r="B3" s="141" t="s">
        <v>2</v>
      </c>
      <c r="C3" s="2" t="s">
        <v>4</v>
      </c>
    </row>
    <row r="4" spans="1:7" s="23" customFormat="1" x14ac:dyDescent="0.2">
      <c r="A4" s="142"/>
      <c r="B4" s="142"/>
      <c r="C4" s="4">
        <v>95</v>
      </c>
      <c r="E4" s="24"/>
    </row>
    <row r="5" spans="1:7" s="23" customFormat="1" x14ac:dyDescent="0.2">
      <c r="A5" s="143" t="s">
        <v>7</v>
      </c>
      <c r="B5" s="143">
        <v>95</v>
      </c>
      <c r="C5" s="5">
        <v>95</v>
      </c>
    </row>
    <row r="6" spans="1:7" s="23" customFormat="1" x14ac:dyDescent="0.2">
      <c r="A6" s="138" t="s">
        <v>8</v>
      </c>
      <c r="B6" s="138">
        <v>729</v>
      </c>
      <c r="C6" s="6">
        <v>729</v>
      </c>
    </row>
    <row r="7" spans="1:7" s="23" customFormat="1" x14ac:dyDescent="0.2">
      <c r="A7" s="25"/>
      <c r="B7" s="25"/>
      <c r="C7" s="25"/>
      <c r="D7" s="25"/>
      <c r="E7" s="25"/>
      <c r="F7" s="25"/>
      <c r="G7" s="25"/>
    </row>
    <row r="8" spans="1:7" x14ac:dyDescent="0.2">
      <c r="A8" s="144" t="s">
        <v>501</v>
      </c>
      <c r="B8" s="145"/>
      <c r="C8" s="145"/>
      <c r="D8" s="148" t="s">
        <v>502</v>
      </c>
      <c r="E8" s="149"/>
      <c r="F8" s="149"/>
      <c r="G8" s="150"/>
    </row>
    <row r="9" spans="1:7" x14ac:dyDescent="0.2">
      <c r="A9" s="146"/>
      <c r="B9" s="147"/>
      <c r="C9" s="147"/>
      <c r="D9" s="151"/>
      <c r="E9" s="152"/>
      <c r="F9" s="152"/>
      <c r="G9" s="153"/>
    </row>
    <row r="10" spans="1:7" ht="17.25" customHeight="1" x14ac:dyDescent="0.2">
      <c r="A10" s="27" t="s">
        <v>503</v>
      </c>
      <c r="B10" s="28" t="s">
        <v>11</v>
      </c>
      <c r="C10" s="29" t="s">
        <v>12</v>
      </c>
      <c r="D10" s="30" t="s">
        <v>504</v>
      </c>
      <c r="E10" s="31" t="s">
        <v>505</v>
      </c>
      <c r="F10" s="31" t="s">
        <v>506</v>
      </c>
      <c r="G10" s="32" t="s">
        <v>507</v>
      </c>
    </row>
    <row r="11" spans="1:7" x14ac:dyDescent="0.2">
      <c r="A11" s="8">
        <v>1</v>
      </c>
      <c r="B11" s="9">
        <v>42738.913888888892</v>
      </c>
      <c r="C11" s="45" t="s">
        <v>14</v>
      </c>
      <c r="D11" s="33" t="s">
        <v>529</v>
      </c>
      <c r="E11" s="34" t="s">
        <v>508</v>
      </c>
      <c r="F11" s="34" t="s">
        <v>508</v>
      </c>
      <c r="G11" s="35" t="s">
        <v>508</v>
      </c>
    </row>
    <row r="12" spans="1:7" x14ac:dyDescent="0.2">
      <c r="A12" s="8">
        <v>2</v>
      </c>
      <c r="B12" s="9">
        <v>42738.434027777781</v>
      </c>
      <c r="C12" s="45" t="s">
        <v>15</v>
      </c>
      <c r="D12" s="36" t="s">
        <v>529</v>
      </c>
      <c r="E12" s="34" t="s">
        <v>508</v>
      </c>
      <c r="F12" s="34" t="s">
        <v>508</v>
      </c>
      <c r="G12" s="35" t="s">
        <v>508</v>
      </c>
    </row>
    <row r="13" spans="1:7" x14ac:dyDescent="0.2">
      <c r="A13" s="8">
        <v>3</v>
      </c>
      <c r="B13" s="9">
        <v>42738.400694444441</v>
      </c>
      <c r="C13" s="45" t="s">
        <v>16</v>
      </c>
      <c r="D13" s="36" t="s">
        <v>534</v>
      </c>
      <c r="E13" s="34" t="s">
        <v>532</v>
      </c>
      <c r="F13" s="34" t="s">
        <v>508</v>
      </c>
      <c r="G13" s="35" t="s">
        <v>508</v>
      </c>
    </row>
    <row r="14" spans="1:7" x14ac:dyDescent="0.2">
      <c r="A14" s="8">
        <v>4</v>
      </c>
      <c r="B14" s="9">
        <v>42737.895833333336</v>
      </c>
      <c r="C14" s="45" t="s">
        <v>17</v>
      </c>
      <c r="D14" s="36" t="s">
        <v>530</v>
      </c>
      <c r="E14" s="34" t="s">
        <v>508</v>
      </c>
      <c r="F14" s="34" t="s">
        <v>508</v>
      </c>
      <c r="G14" s="35" t="s">
        <v>508</v>
      </c>
    </row>
    <row r="15" spans="1:7" x14ac:dyDescent="0.2">
      <c r="A15" s="8">
        <v>5</v>
      </c>
      <c r="B15" s="9">
        <v>42737.575694444444</v>
      </c>
      <c r="C15" s="45" t="s">
        <v>18</v>
      </c>
      <c r="D15" s="36" t="s">
        <v>529</v>
      </c>
      <c r="E15" s="34" t="s">
        <v>508</v>
      </c>
      <c r="F15" s="34" t="s">
        <v>508</v>
      </c>
      <c r="G15" s="35" t="s">
        <v>508</v>
      </c>
    </row>
    <row r="16" spans="1:7" x14ac:dyDescent="0.2">
      <c r="A16" s="8">
        <v>6</v>
      </c>
      <c r="B16" s="9">
        <v>42737.495833333334</v>
      </c>
      <c r="C16" s="45" t="s">
        <v>19</v>
      </c>
      <c r="D16" s="36" t="s">
        <v>529</v>
      </c>
      <c r="E16" s="34" t="s">
        <v>522</v>
      </c>
      <c r="F16" s="34" t="s">
        <v>508</v>
      </c>
      <c r="G16" s="35" t="s">
        <v>508</v>
      </c>
    </row>
    <row r="17" spans="1:7" x14ac:dyDescent="0.2">
      <c r="A17" s="8">
        <v>7</v>
      </c>
      <c r="B17" s="9">
        <v>42733.95208333333</v>
      </c>
      <c r="C17" s="45" t="s">
        <v>20</v>
      </c>
      <c r="D17" s="36" t="s">
        <v>522</v>
      </c>
      <c r="E17" s="34" t="s">
        <v>508</v>
      </c>
      <c r="F17" s="34" t="s">
        <v>508</v>
      </c>
      <c r="G17" s="35" t="s">
        <v>508</v>
      </c>
    </row>
    <row r="18" spans="1:7" x14ac:dyDescent="0.2">
      <c r="A18" s="8">
        <v>8</v>
      </c>
      <c r="B18" s="9">
        <v>42733.87777777778</v>
      </c>
      <c r="C18" s="45" t="s">
        <v>21</v>
      </c>
      <c r="D18" s="36" t="s">
        <v>526</v>
      </c>
      <c r="E18" s="34" t="s">
        <v>508</v>
      </c>
      <c r="F18" s="34" t="s">
        <v>508</v>
      </c>
      <c r="G18" s="35" t="s">
        <v>508</v>
      </c>
    </row>
    <row r="19" spans="1:7" x14ac:dyDescent="0.2">
      <c r="A19" s="8">
        <v>9</v>
      </c>
      <c r="B19" s="9">
        <v>42733.379861111112</v>
      </c>
      <c r="C19" s="45" t="s">
        <v>22</v>
      </c>
      <c r="D19" s="36" t="s">
        <v>522</v>
      </c>
      <c r="E19" s="34" t="s">
        <v>508</v>
      </c>
      <c r="F19" s="34" t="s">
        <v>508</v>
      </c>
      <c r="G19" s="35" t="s">
        <v>508</v>
      </c>
    </row>
    <row r="20" spans="1:7" x14ac:dyDescent="0.2">
      <c r="A20" s="8">
        <v>10</v>
      </c>
      <c r="B20" s="9">
        <v>42732.912499999999</v>
      </c>
      <c r="C20" s="45" t="s">
        <v>23</v>
      </c>
      <c r="D20" s="36" t="s">
        <v>522</v>
      </c>
      <c r="E20" s="34" t="s">
        <v>508</v>
      </c>
      <c r="F20" s="34" t="s">
        <v>508</v>
      </c>
      <c r="G20" s="35" t="s">
        <v>508</v>
      </c>
    </row>
    <row r="21" spans="1:7" x14ac:dyDescent="0.2">
      <c r="A21" s="8">
        <v>11</v>
      </c>
      <c r="B21" s="9">
        <v>42732.650694444441</v>
      </c>
      <c r="C21" s="45" t="s">
        <v>24</v>
      </c>
      <c r="D21" s="36" t="s">
        <v>531</v>
      </c>
      <c r="E21" s="34" t="s">
        <v>508</v>
      </c>
      <c r="F21" s="34" t="s">
        <v>508</v>
      </c>
      <c r="G21" s="35" t="s">
        <v>508</v>
      </c>
    </row>
    <row r="22" spans="1:7" x14ac:dyDescent="0.2">
      <c r="A22" s="8">
        <v>12</v>
      </c>
      <c r="B22" s="9">
        <v>42731.46875</v>
      </c>
      <c r="C22" s="45" t="s">
        <v>25</v>
      </c>
      <c r="D22" s="36" t="s">
        <v>529</v>
      </c>
      <c r="E22" s="34" t="s">
        <v>522</v>
      </c>
      <c r="F22" s="34" t="s">
        <v>508</v>
      </c>
      <c r="G22" s="35" t="s">
        <v>508</v>
      </c>
    </row>
    <row r="23" spans="1:7" x14ac:dyDescent="0.2">
      <c r="A23" s="8">
        <v>13</v>
      </c>
      <c r="B23" s="9">
        <v>42730.543749999997</v>
      </c>
      <c r="C23" s="45" t="s">
        <v>26</v>
      </c>
      <c r="D23" s="36" t="s">
        <v>529</v>
      </c>
      <c r="E23" s="34" t="s">
        <v>508</v>
      </c>
      <c r="F23" s="34" t="s">
        <v>508</v>
      </c>
      <c r="G23" s="35" t="s">
        <v>508</v>
      </c>
    </row>
    <row r="24" spans="1:7" x14ac:dyDescent="0.2">
      <c r="A24" s="8">
        <v>14</v>
      </c>
      <c r="B24" s="9">
        <v>42727.654166666667</v>
      </c>
      <c r="C24" s="45" t="s">
        <v>27</v>
      </c>
      <c r="D24" s="36" t="s">
        <v>529</v>
      </c>
      <c r="E24" s="34" t="s">
        <v>508</v>
      </c>
      <c r="F24" s="34" t="s">
        <v>508</v>
      </c>
      <c r="G24" s="35" t="s">
        <v>508</v>
      </c>
    </row>
    <row r="25" spans="1:7" x14ac:dyDescent="0.2">
      <c r="A25" s="8">
        <v>15</v>
      </c>
      <c r="B25" s="9">
        <v>42727.243055555555</v>
      </c>
      <c r="C25" s="45" t="s">
        <v>28</v>
      </c>
      <c r="D25" s="36" t="s">
        <v>532</v>
      </c>
      <c r="E25" s="34" t="s">
        <v>508</v>
      </c>
      <c r="F25" s="34" t="s">
        <v>508</v>
      </c>
      <c r="G25" s="35" t="s">
        <v>508</v>
      </c>
    </row>
    <row r="26" spans="1:7" x14ac:dyDescent="0.2">
      <c r="A26" s="8">
        <v>16</v>
      </c>
      <c r="B26" s="9">
        <v>42726.795138888891</v>
      </c>
      <c r="C26" s="45" t="s">
        <v>29</v>
      </c>
      <c r="D26" s="36" t="s">
        <v>530</v>
      </c>
      <c r="E26" s="34" t="s">
        <v>508</v>
      </c>
      <c r="F26" s="34" t="s">
        <v>508</v>
      </c>
      <c r="G26" s="35" t="s">
        <v>508</v>
      </c>
    </row>
    <row r="27" spans="1:7" x14ac:dyDescent="0.2">
      <c r="A27" s="8">
        <v>17</v>
      </c>
      <c r="B27" s="9">
        <v>42726.336111111108</v>
      </c>
      <c r="C27" s="45" t="s">
        <v>30</v>
      </c>
      <c r="D27" s="36" t="s">
        <v>529</v>
      </c>
      <c r="E27" s="34" t="s">
        <v>508</v>
      </c>
      <c r="F27" s="34" t="s">
        <v>508</v>
      </c>
      <c r="G27" s="35" t="s">
        <v>508</v>
      </c>
    </row>
    <row r="28" spans="1:7" x14ac:dyDescent="0.2">
      <c r="A28" s="8">
        <v>18</v>
      </c>
      <c r="B28" s="9">
        <v>42726.325694444444</v>
      </c>
      <c r="C28" s="45" t="s">
        <v>31</v>
      </c>
      <c r="D28" s="36" t="s">
        <v>529</v>
      </c>
      <c r="E28" s="34" t="s">
        <v>508</v>
      </c>
      <c r="F28" s="34" t="s">
        <v>508</v>
      </c>
      <c r="G28" s="35" t="s">
        <v>508</v>
      </c>
    </row>
    <row r="29" spans="1:7" x14ac:dyDescent="0.2">
      <c r="A29" s="8">
        <v>19</v>
      </c>
      <c r="B29" s="9">
        <v>42725.37222222222</v>
      </c>
      <c r="C29" s="45" t="s">
        <v>32</v>
      </c>
      <c r="D29" s="36" t="s">
        <v>526</v>
      </c>
      <c r="E29" s="34" t="s">
        <v>529</v>
      </c>
      <c r="F29" s="34" t="s">
        <v>508</v>
      </c>
      <c r="G29" s="35" t="s">
        <v>508</v>
      </c>
    </row>
    <row r="30" spans="1:7" x14ac:dyDescent="0.2">
      <c r="A30" s="8">
        <v>20</v>
      </c>
      <c r="B30" s="9">
        <v>42724.617361111108</v>
      </c>
      <c r="C30" s="45" t="s">
        <v>33</v>
      </c>
      <c r="D30" s="36" t="s">
        <v>533</v>
      </c>
      <c r="E30" s="34" t="s">
        <v>508</v>
      </c>
      <c r="F30" s="34" t="s">
        <v>508</v>
      </c>
      <c r="G30" s="35" t="s">
        <v>508</v>
      </c>
    </row>
    <row r="31" spans="1:7" x14ac:dyDescent="0.2">
      <c r="A31" s="8">
        <v>21</v>
      </c>
      <c r="B31" s="9">
        <v>42724.520833333336</v>
      </c>
      <c r="C31" s="45" t="s">
        <v>34</v>
      </c>
      <c r="D31" s="36" t="s">
        <v>529</v>
      </c>
      <c r="E31" s="34" t="s">
        <v>522</v>
      </c>
      <c r="F31" s="34" t="s">
        <v>508</v>
      </c>
      <c r="G31" s="35" t="s">
        <v>508</v>
      </c>
    </row>
    <row r="32" spans="1:7" x14ac:dyDescent="0.2">
      <c r="A32" s="8">
        <v>22</v>
      </c>
      <c r="B32" s="9">
        <v>42723.972222222219</v>
      </c>
      <c r="C32" s="45" t="s">
        <v>35</v>
      </c>
      <c r="D32" s="36" t="s">
        <v>530</v>
      </c>
      <c r="E32" s="34" t="s">
        <v>508</v>
      </c>
      <c r="F32" s="34" t="s">
        <v>508</v>
      </c>
      <c r="G32" s="35" t="s">
        <v>508</v>
      </c>
    </row>
    <row r="33" spans="1:7" x14ac:dyDescent="0.2">
      <c r="A33" s="8">
        <v>23</v>
      </c>
      <c r="B33" s="9">
        <v>42723.880555555559</v>
      </c>
      <c r="C33" s="45" t="s">
        <v>36</v>
      </c>
      <c r="D33" s="36" t="s">
        <v>529</v>
      </c>
      <c r="E33" s="34" t="s">
        <v>526</v>
      </c>
      <c r="F33" s="34" t="s">
        <v>508</v>
      </c>
      <c r="G33" s="35" t="s">
        <v>508</v>
      </c>
    </row>
    <row r="34" spans="1:7" x14ac:dyDescent="0.2">
      <c r="A34" s="8">
        <v>24</v>
      </c>
      <c r="B34" s="9">
        <v>42723.591666666667</v>
      </c>
      <c r="C34" s="45" t="s">
        <v>37</v>
      </c>
      <c r="D34" s="36" t="s">
        <v>530</v>
      </c>
      <c r="E34" s="34" t="s">
        <v>508</v>
      </c>
      <c r="F34" s="34" t="s">
        <v>508</v>
      </c>
      <c r="G34" s="35" t="s">
        <v>508</v>
      </c>
    </row>
    <row r="35" spans="1:7" x14ac:dyDescent="0.2">
      <c r="A35" s="8">
        <v>25</v>
      </c>
      <c r="B35" s="9">
        <v>42723.368055555555</v>
      </c>
      <c r="C35" s="45" t="s">
        <v>38</v>
      </c>
      <c r="D35" s="36" t="s">
        <v>529</v>
      </c>
      <c r="E35" s="34" t="s">
        <v>508</v>
      </c>
      <c r="F35" s="34" t="s">
        <v>508</v>
      </c>
      <c r="G35" s="35" t="s">
        <v>508</v>
      </c>
    </row>
    <row r="36" spans="1:7" x14ac:dyDescent="0.2">
      <c r="A36" s="8">
        <v>26</v>
      </c>
      <c r="B36" s="9">
        <v>42721.824305555558</v>
      </c>
      <c r="C36" s="45" t="s">
        <v>39</v>
      </c>
      <c r="D36" s="36" t="s">
        <v>529</v>
      </c>
      <c r="E36" s="34" t="s">
        <v>508</v>
      </c>
      <c r="F36" s="34" t="s">
        <v>508</v>
      </c>
      <c r="G36" s="35" t="s">
        <v>508</v>
      </c>
    </row>
    <row r="37" spans="1:7" x14ac:dyDescent="0.2">
      <c r="A37" s="8">
        <v>27</v>
      </c>
      <c r="B37" s="9">
        <v>42721.432638888888</v>
      </c>
      <c r="C37" s="45" t="s">
        <v>40</v>
      </c>
      <c r="D37" s="36" t="s">
        <v>526</v>
      </c>
      <c r="E37" s="34" t="s">
        <v>508</v>
      </c>
      <c r="F37" s="34" t="s">
        <v>508</v>
      </c>
      <c r="G37" s="35" t="s">
        <v>508</v>
      </c>
    </row>
    <row r="38" spans="1:7" x14ac:dyDescent="0.2">
      <c r="A38" s="8">
        <v>28</v>
      </c>
      <c r="B38" s="9">
        <v>42720.814583333333</v>
      </c>
      <c r="C38" s="45" t="s">
        <v>41</v>
      </c>
      <c r="D38" s="36" t="s">
        <v>522</v>
      </c>
      <c r="E38" s="34" t="s">
        <v>508</v>
      </c>
      <c r="F38" s="34" t="s">
        <v>508</v>
      </c>
      <c r="G38" s="35" t="s">
        <v>508</v>
      </c>
    </row>
    <row r="39" spans="1:7" x14ac:dyDescent="0.2">
      <c r="A39" s="8">
        <v>29</v>
      </c>
      <c r="B39" s="9">
        <v>42720.493055555555</v>
      </c>
      <c r="C39" s="45" t="s">
        <v>42</v>
      </c>
      <c r="D39" s="36" t="s">
        <v>530</v>
      </c>
      <c r="E39" s="34" t="s">
        <v>508</v>
      </c>
      <c r="F39" s="34" t="s">
        <v>508</v>
      </c>
      <c r="G39" s="35" t="s">
        <v>508</v>
      </c>
    </row>
    <row r="40" spans="1:7" x14ac:dyDescent="0.2">
      <c r="A40" s="8">
        <v>30</v>
      </c>
      <c r="B40" s="9">
        <v>42720.429861111108</v>
      </c>
      <c r="C40" s="45" t="s">
        <v>43</v>
      </c>
      <c r="D40" s="36" t="s">
        <v>529</v>
      </c>
      <c r="E40" s="34" t="s">
        <v>522</v>
      </c>
      <c r="F40" s="34" t="s">
        <v>508</v>
      </c>
      <c r="G40" s="35" t="s">
        <v>508</v>
      </c>
    </row>
    <row r="41" spans="1:7" x14ac:dyDescent="0.2">
      <c r="A41" s="8">
        <v>31</v>
      </c>
      <c r="B41" s="9">
        <v>42720.417361111111</v>
      </c>
      <c r="C41" s="45" t="s">
        <v>44</v>
      </c>
      <c r="D41" s="36" t="s">
        <v>529</v>
      </c>
      <c r="E41" s="34" t="s">
        <v>526</v>
      </c>
      <c r="F41" s="34" t="s">
        <v>508</v>
      </c>
      <c r="G41" s="35" t="s">
        <v>508</v>
      </c>
    </row>
    <row r="42" spans="1:7" x14ac:dyDescent="0.2">
      <c r="A42" s="8">
        <v>32</v>
      </c>
      <c r="B42" s="9">
        <v>42720.410416666666</v>
      </c>
      <c r="C42" s="45" t="s">
        <v>45</v>
      </c>
      <c r="D42" s="36" t="s">
        <v>529</v>
      </c>
      <c r="E42" s="34" t="s">
        <v>522</v>
      </c>
      <c r="F42" s="34" t="s">
        <v>508</v>
      </c>
      <c r="G42" s="35" t="s">
        <v>508</v>
      </c>
    </row>
    <row r="43" spans="1:7" x14ac:dyDescent="0.2">
      <c r="A43" s="8">
        <v>33</v>
      </c>
      <c r="B43" s="9">
        <v>42719.637499999997</v>
      </c>
      <c r="C43" s="45" t="s">
        <v>46</v>
      </c>
      <c r="D43" s="36" t="s">
        <v>522</v>
      </c>
      <c r="E43" s="34" t="s">
        <v>508</v>
      </c>
      <c r="F43" s="34" t="s">
        <v>508</v>
      </c>
      <c r="G43" s="35" t="s">
        <v>508</v>
      </c>
    </row>
    <row r="44" spans="1:7" x14ac:dyDescent="0.2">
      <c r="A44" s="8">
        <v>34</v>
      </c>
      <c r="B44" s="9">
        <v>42719.443055555559</v>
      </c>
      <c r="C44" s="45" t="s">
        <v>47</v>
      </c>
      <c r="D44" s="36" t="s">
        <v>529</v>
      </c>
      <c r="E44" s="34" t="s">
        <v>508</v>
      </c>
      <c r="F44" s="34" t="s">
        <v>508</v>
      </c>
      <c r="G44" s="35" t="s">
        <v>508</v>
      </c>
    </row>
    <row r="45" spans="1:7" x14ac:dyDescent="0.2">
      <c r="A45" s="8">
        <v>35</v>
      </c>
      <c r="B45" s="9">
        <v>42718.888194444444</v>
      </c>
      <c r="C45" s="45" t="s">
        <v>48</v>
      </c>
      <c r="D45" s="36" t="s">
        <v>526</v>
      </c>
      <c r="E45" s="34" t="s">
        <v>508</v>
      </c>
      <c r="F45" s="34" t="s">
        <v>508</v>
      </c>
      <c r="G45" s="35" t="s">
        <v>508</v>
      </c>
    </row>
    <row r="46" spans="1:7" x14ac:dyDescent="0.2">
      <c r="A46" s="8">
        <v>36</v>
      </c>
      <c r="B46" s="9">
        <v>42718.837500000001</v>
      </c>
      <c r="C46" s="45" t="s">
        <v>49</v>
      </c>
      <c r="D46" s="36" t="s">
        <v>533</v>
      </c>
      <c r="E46" s="34" t="s">
        <v>508</v>
      </c>
      <c r="F46" s="34" t="s">
        <v>508</v>
      </c>
      <c r="G46" s="35" t="s">
        <v>508</v>
      </c>
    </row>
    <row r="47" spans="1:7" x14ac:dyDescent="0.2">
      <c r="A47" s="8">
        <v>37</v>
      </c>
      <c r="B47" s="9">
        <v>42718.789583333331</v>
      </c>
      <c r="C47" s="45" t="s">
        <v>50</v>
      </c>
      <c r="D47" s="36" t="s">
        <v>529</v>
      </c>
      <c r="E47" s="34" t="s">
        <v>508</v>
      </c>
      <c r="F47" s="34" t="s">
        <v>508</v>
      </c>
      <c r="G47" s="35" t="s">
        <v>508</v>
      </c>
    </row>
    <row r="48" spans="1:7" x14ac:dyDescent="0.2">
      <c r="A48" s="8">
        <v>38</v>
      </c>
      <c r="B48" s="9">
        <v>42718.581250000003</v>
      </c>
      <c r="C48" s="45" t="s">
        <v>51</v>
      </c>
      <c r="D48" s="36" t="s">
        <v>522</v>
      </c>
      <c r="E48" s="34" t="s">
        <v>508</v>
      </c>
      <c r="F48" s="34" t="s">
        <v>508</v>
      </c>
      <c r="G48" s="35" t="s">
        <v>508</v>
      </c>
    </row>
    <row r="49" spans="1:7" x14ac:dyDescent="0.2">
      <c r="A49" s="8">
        <v>39</v>
      </c>
      <c r="B49" s="9">
        <v>42717.839583333334</v>
      </c>
      <c r="C49" s="45" t="s">
        <v>52</v>
      </c>
      <c r="D49" s="36" t="s">
        <v>529</v>
      </c>
      <c r="E49" s="34" t="s">
        <v>508</v>
      </c>
      <c r="F49" s="34" t="s">
        <v>508</v>
      </c>
      <c r="G49" s="35" t="s">
        <v>508</v>
      </c>
    </row>
    <row r="50" spans="1:7" x14ac:dyDescent="0.2">
      <c r="A50" s="8">
        <v>40</v>
      </c>
      <c r="B50" s="9">
        <v>42717.732638888891</v>
      </c>
      <c r="C50" s="45" t="s">
        <v>53</v>
      </c>
      <c r="D50" s="36" t="s">
        <v>529</v>
      </c>
      <c r="E50" s="34" t="s">
        <v>508</v>
      </c>
      <c r="F50" s="34" t="s">
        <v>508</v>
      </c>
      <c r="G50" s="35" t="s">
        <v>508</v>
      </c>
    </row>
    <row r="51" spans="1:7" x14ac:dyDescent="0.2">
      <c r="A51" s="8">
        <v>41</v>
      </c>
      <c r="B51" s="9">
        <v>42717.69027777778</v>
      </c>
      <c r="C51" s="45" t="s">
        <v>54</v>
      </c>
      <c r="D51" s="36" t="s">
        <v>529</v>
      </c>
      <c r="E51" s="34" t="s">
        <v>522</v>
      </c>
      <c r="F51" s="34" t="s">
        <v>508</v>
      </c>
      <c r="G51" s="35" t="s">
        <v>508</v>
      </c>
    </row>
    <row r="52" spans="1:7" x14ac:dyDescent="0.2">
      <c r="A52" s="8">
        <v>42</v>
      </c>
      <c r="B52" s="9">
        <v>42717.636111111111</v>
      </c>
      <c r="C52" s="45" t="s">
        <v>55</v>
      </c>
      <c r="D52" s="36" t="s">
        <v>522</v>
      </c>
      <c r="E52" s="34" t="s">
        <v>508</v>
      </c>
      <c r="F52" s="34" t="s">
        <v>508</v>
      </c>
      <c r="G52" s="35" t="s">
        <v>508</v>
      </c>
    </row>
    <row r="53" spans="1:7" x14ac:dyDescent="0.2">
      <c r="A53" s="8">
        <v>43</v>
      </c>
      <c r="B53" s="9">
        <v>42717.606249999997</v>
      </c>
      <c r="C53" s="45" t="s">
        <v>56</v>
      </c>
      <c r="D53" s="36" t="s">
        <v>531</v>
      </c>
      <c r="E53" s="34" t="s">
        <v>522</v>
      </c>
      <c r="F53" s="34" t="s">
        <v>508</v>
      </c>
      <c r="G53" s="35" t="s">
        <v>508</v>
      </c>
    </row>
    <row r="54" spans="1:7" x14ac:dyDescent="0.2">
      <c r="A54" s="8">
        <v>44</v>
      </c>
      <c r="B54" s="9">
        <v>42717.486805555556</v>
      </c>
      <c r="C54" s="45" t="s">
        <v>57</v>
      </c>
      <c r="D54" s="36" t="s">
        <v>529</v>
      </c>
      <c r="E54" s="34" t="s">
        <v>522</v>
      </c>
      <c r="F54" s="34" t="s">
        <v>508</v>
      </c>
      <c r="G54" s="35" t="s">
        <v>508</v>
      </c>
    </row>
    <row r="55" spans="1:7" x14ac:dyDescent="0.2">
      <c r="A55" s="8">
        <v>45</v>
      </c>
      <c r="B55" s="9">
        <v>42717.448611111111</v>
      </c>
      <c r="C55" s="45" t="s">
        <v>58</v>
      </c>
      <c r="D55" s="36" t="s">
        <v>534</v>
      </c>
      <c r="E55" s="34" t="s">
        <v>508</v>
      </c>
      <c r="F55" s="34" t="s">
        <v>508</v>
      </c>
      <c r="G55" s="35" t="s">
        <v>508</v>
      </c>
    </row>
    <row r="56" spans="1:7" x14ac:dyDescent="0.2">
      <c r="A56" s="8">
        <v>46</v>
      </c>
      <c r="B56" s="9">
        <v>42717.445833333331</v>
      </c>
      <c r="C56" s="45" t="s">
        <v>59</v>
      </c>
      <c r="D56" s="36" t="s">
        <v>534</v>
      </c>
      <c r="E56" s="34" t="s">
        <v>508</v>
      </c>
      <c r="F56" s="34" t="s">
        <v>508</v>
      </c>
      <c r="G56" s="35" t="s">
        <v>508</v>
      </c>
    </row>
    <row r="57" spans="1:7" x14ac:dyDescent="0.2">
      <c r="A57" s="8">
        <v>47</v>
      </c>
      <c r="B57" s="9">
        <v>42717.438888888886</v>
      </c>
      <c r="C57" s="45" t="s">
        <v>60</v>
      </c>
      <c r="D57" s="36" t="s">
        <v>534</v>
      </c>
      <c r="E57" s="34" t="s">
        <v>508</v>
      </c>
      <c r="F57" s="34" t="s">
        <v>508</v>
      </c>
      <c r="G57" s="35" t="s">
        <v>508</v>
      </c>
    </row>
    <row r="58" spans="1:7" x14ac:dyDescent="0.2">
      <c r="A58" s="8">
        <v>48</v>
      </c>
      <c r="B58" s="9">
        <v>42717.433333333334</v>
      </c>
      <c r="C58" s="45" t="s">
        <v>61</v>
      </c>
      <c r="D58" s="36" t="s">
        <v>534</v>
      </c>
      <c r="E58" s="34" t="s">
        <v>508</v>
      </c>
      <c r="F58" s="34" t="s">
        <v>508</v>
      </c>
      <c r="G58" s="35" t="s">
        <v>508</v>
      </c>
    </row>
    <row r="59" spans="1:7" x14ac:dyDescent="0.2">
      <c r="A59" s="8">
        <v>49</v>
      </c>
      <c r="B59" s="9">
        <v>42716.665972222225</v>
      </c>
      <c r="C59" s="45" t="s">
        <v>62</v>
      </c>
      <c r="D59" s="36" t="s">
        <v>522</v>
      </c>
      <c r="E59" s="34" t="s">
        <v>508</v>
      </c>
      <c r="F59" s="34" t="s">
        <v>508</v>
      </c>
      <c r="G59" s="35" t="s">
        <v>508</v>
      </c>
    </row>
    <row r="60" spans="1:7" x14ac:dyDescent="0.2">
      <c r="A60" s="8">
        <v>50</v>
      </c>
      <c r="B60" s="9">
        <v>42716.645833333336</v>
      </c>
      <c r="C60" s="45" t="s">
        <v>63</v>
      </c>
      <c r="D60" s="36" t="s">
        <v>529</v>
      </c>
      <c r="E60" s="34" t="s">
        <v>508</v>
      </c>
      <c r="F60" s="34" t="s">
        <v>508</v>
      </c>
      <c r="G60" s="35" t="s">
        <v>508</v>
      </c>
    </row>
    <row r="61" spans="1:7" x14ac:dyDescent="0.2">
      <c r="A61" s="8">
        <v>51</v>
      </c>
      <c r="B61" s="9">
        <v>42716.564583333333</v>
      </c>
      <c r="C61" s="45" t="s">
        <v>64</v>
      </c>
      <c r="D61" s="36" t="s">
        <v>522</v>
      </c>
      <c r="E61" s="34" t="s">
        <v>508</v>
      </c>
      <c r="F61" s="34" t="s">
        <v>508</v>
      </c>
      <c r="G61" s="35" t="s">
        <v>508</v>
      </c>
    </row>
    <row r="62" spans="1:7" x14ac:dyDescent="0.2">
      <c r="A62" s="8">
        <v>52</v>
      </c>
      <c r="B62" s="9">
        <v>42716.556250000001</v>
      </c>
      <c r="C62" s="45" t="s">
        <v>65</v>
      </c>
      <c r="D62" s="36" t="s">
        <v>529</v>
      </c>
      <c r="E62" s="34" t="s">
        <v>526</v>
      </c>
      <c r="F62" s="34" t="s">
        <v>508</v>
      </c>
      <c r="G62" s="35" t="s">
        <v>508</v>
      </c>
    </row>
    <row r="63" spans="1:7" x14ac:dyDescent="0.2">
      <c r="A63" s="8">
        <v>53</v>
      </c>
      <c r="B63" s="9">
        <v>42716.544444444444</v>
      </c>
      <c r="C63" s="45" t="s">
        <v>66</v>
      </c>
      <c r="D63" s="36" t="s">
        <v>530</v>
      </c>
      <c r="E63" s="34" t="s">
        <v>508</v>
      </c>
      <c r="F63" s="34" t="s">
        <v>508</v>
      </c>
      <c r="G63" s="35" t="s">
        <v>508</v>
      </c>
    </row>
    <row r="64" spans="1:7" x14ac:dyDescent="0.2">
      <c r="A64" s="8">
        <v>54</v>
      </c>
      <c r="B64" s="9">
        <v>42716.500694444447</v>
      </c>
      <c r="C64" s="45" t="s">
        <v>67</v>
      </c>
      <c r="D64" s="36" t="s">
        <v>529</v>
      </c>
      <c r="E64" s="34" t="s">
        <v>508</v>
      </c>
      <c r="F64" s="34" t="s">
        <v>508</v>
      </c>
      <c r="G64" s="35" t="s">
        <v>508</v>
      </c>
    </row>
    <row r="65" spans="1:7" x14ac:dyDescent="0.2">
      <c r="A65" s="8">
        <v>55</v>
      </c>
      <c r="B65" s="9">
        <v>42716.488888888889</v>
      </c>
      <c r="C65" s="45" t="s">
        <v>68</v>
      </c>
      <c r="D65" s="36" t="s">
        <v>529</v>
      </c>
      <c r="E65" s="34" t="s">
        <v>522</v>
      </c>
      <c r="F65" s="34" t="s">
        <v>526</v>
      </c>
      <c r="G65" s="35" t="s">
        <v>508</v>
      </c>
    </row>
    <row r="66" spans="1:7" x14ac:dyDescent="0.2">
      <c r="A66" s="8">
        <v>56</v>
      </c>
      <c r="B66" s="9">
        <v>42716.447222222225</v>
      </c>
      <c r="C66" s="45" t="s">
        <v>69</v>
      </c>
      <c r="D66" s="36" t="s">
        <v>529</v>
      </c>
      <c r="E66" s="34" t="s">
        <v>508</v>
      </c>
      <c r="F66" s="34" t="s">
        <v>508</v>
      </c>
      <c r="G66" s="35" t="s">
        <v>508</v>
      </c>
    </row>
    <row r="67" spans="1:7" x14ac:dyDescent="0.2">
      <c r="A67" s="8">
        <v>57</v>
      </c>
      <c r="B67" s="9">
        <v>42716.44027777778</v>
      </c>
      <c r="C67" s="45" t="s">
        <v>70</v>
      </c>
      <c r="D67" s="36" t="s">
        <v>531</v>
      </c>
      <c r="E67" s="34" t="s">
        <v>529</v>
      </c>
      <c r="F67" s="34" t="s">
        <v>508</v>
      </c>
      <c r="G67" s="35" t="s">
        <v>508</v>
      </c>
    </row>
    <row r="68" spans="1:7" x14ac:dyDescent="0.2">
      <c r="A68" s="8">
        <v>58</v>
      </c>
      <c r="B68" s="9">
        <v>42716.395833333336</v>
      </c>
      <c r="C68" s="45" t="s">
        <v>71</v>
      </c>
      <c r="D68" s="36" t="s">
        <v>529</v>
      </c>
      <c r="E68" s="34" t="s">
        <v>508</v>
      </c>
      <c r="F68" s="34" t="s">
        <v>508</v>
      </c>
      <c r="G68" s="35" t="s">
        <v>508</v>
      </c>
    </row>
    <row r="69" spans="1:7" x14ac:dyDescent="0.2">
      <c r="A69" s="8">
        <v>59</v>
      </c>
      <c r="B69" s="9">
        <v>42716.386111111111</v>
      </c>
      <c r="C69" s="45" t="s">
        <v>72</v>
      </c>
      <c r="D69" s="36" t="s">
        <v>534</v>
      </c>
      <c r="E69" s="34" t="s">
        <v>508</v>
      </c>
      <c r="F69" s="34" t="s">
        <v>508</v>
      </c>
      <c r="G69" s="35" t="s">
        <v>508</v>
      </c>
    </row>
    <row r="70" spans="1:7" x14ac:dyDescent="0.2">
      <c r="A70" s="8">
        <v>60</v>
      </c>
      <c r="B70" s="9">
        <v>42715.744444444441</v>
      </c>
      <c r="C70" s="45" t="s">
        <v>73</v>
      </c>
      <c r="D70" s="36" t="s">
        <v>526</v>
      </c>
      <c r="E70" s="34" t="s">
        <v>508</v>
      </c>
      <c r="F70" s="34" t="s">
        <v>508</v>
      </c>
      <c r="G70" s="35" t="s">
        <v>508</v>
      </c>
    </row>
    <row r="71" spans="1:7" x14ac:dyDescent="0.2">
      <c r="A71" s="8">
        <v>61</v>
      </c>
      <c r="B71" s="9">
        <v>42715.65625</v>
      </c>
      <c r="C71" s="45" t="s">
        <v>74</v>
      </c>
      <c r="D71" s="36" t="s">
        <v>530</v>
      </c>
      <c r="E71" s="34" t="s">
        <v>508</v>
      </c>
      <c r="F71" s="34" t="s">
        <v>508</v>
      </c>
      <c r="G71" s="35" t="s">
        <v>508</v>
      </c>
    </row>
    <row r="72" spans="1:7" x14ac:dyDescent="0.2">
      <c r="A72" s="8">
        <v>62</v>
      </c>
      <c r="B72" s="9">
        <v>42715.646527777775</v>
      </c>
      <c r="C72" s="45" t="s">
        <v>75</v>
      </c>
      <c r="D72" s="36" t="s">
        <v>529</v>
      </c>
      <c r="E72" s="34" t="s">
        <v>508</v>
      </c>
      <c r="F72" s="34" t="s">
        <v>508</v>
      </c>
      <c r="G72" s="35" t="s">
        <v>508</v>
      </c>
    </row>
    <row r="73" spans="1:7" x14ac:dyDescent="0.2">
      <c r="A73" s="8">
        <v>63</v>
      </c>
      <c r="B73" s="9">
        <v>42713.770833333336</v>
      </c>
      <c r="C73" s="45" t="s">
        <v>76</v>
      </c>
      <c r="D73" s="36" t="s">
        <v>529</v>
      </c>
      <c r="E73" s="34" t="s">
        <v>508</v>
      </c>
      <c r="F73" s="34" t="s">
        <v>508</v>
      </c>
      <c r="G73" s="35" t="s">
        <v>508</v>
      </c>
    </row>
    <row r="74" spans="1:7" x14ac:dyDescent="0.2">
      <c r="A74" s="8">
        <v>64</v>
      </c>
      <c r="B74" s="9">
        <v>42713.738194444442</v>
      </c>
      <c r="C74" s="45" t="s">
        <v>77</v>
      </c>
      <c r="D74" s="36" t="s">
        <v>529</v>
      </c>
      <c r="E74" s="34" t="s">
        <v>508</v>
      </c>
      <c r="F74" s="34" t="s">
        <v>508</v>
      </c>
      <c r="G74" s="35" t="s">
        <v>508</v>
      </c>
    </row>
    <row r="75" spans="1:7" x14ac:dyDescent="0.2">
      <c r="A75" s="8">
        <v>65</v>
      </c>
      <c r="B75" s="9">
        <v>42713.711805555555</v>
      </c>
      <c r="C75" s="45" t="s">
        <v>78</v>
      </c>
      <c r="D75" s="36" t="s">
        <v>529</v>
      </c>
      <c r="E75" s="34" t="s">
        <v>508</v>
      </c>
      <c r="F75" s="34" t="s">
        <v>508</v>
      </c>
      <c r="G75" s="35" t="s">
        <v>508</v>
      </c>
    </row>
    <row r="76" spans="1:7" x14ac:dyDescent="0.2">
      <c r="A76" s="8">
        <v>66</v>
      </c>
      <c r="B76" s="9">
        <v>42713.616666666669</v>
      </c>
      <c r="C76" s="45" t="s">
        <v>79</v>
      </c>
      <c r="D76" s="36" t="s">
        <v>522</v>
      </c>
      <c r="E76" s="34" t="s">
        <v>508</v>
      </c>
      <c r="F76" s="34" t="s">
        <v>508</v>
      </c>
      <c r="G76" s="35" t="s">
        <v>508</v>
      </c>
    </row>
    <row r="77" spans="1:7" x14ac:dyDescent="0.2">
      <c r="A77" s="8">
        <v>67</v>
      </c>
      <c r="B77" s="9">
        <v>42713.599999999999</v>
      </c>
      <c r="C77" s="45" t="s">
        <v>80</v>
      </c>
      <c r="D77" s="36" t="s">
        <v>530</v>
      </c>
      <c r="E77" s="34" t="s">
        <v>508</v>
      </c>
      <c r="F77" s="34" t="s">
        <v>508</v>
      </c>
      <c r="G77" s="35" t="s">
        <v>508</v>
      </c>
    </row>
    <row r="78" spans="1:7" x14ac:dyDescent="0.2">
      <c r="A78" s="8">
        <v>68</v>
      </c>
      <c r="B78" s="9">
        <v>42713.590277777781</v>
      </c>
      <c r="C78" s="45" t="s">
        <v>81</v>
      </c>
      <c r="D78" s="36" t="s">
        <v>522</v>
      </c>
      <c r="E78" s="34" t="s">
        <v>533</v>
      </c>
      <c r="F78" s="34" t="s">
        <v>508</v>
      </c>
      <c r="G78" s="35" t="s">
        <v>508</v>
      </c>
    </row>
    <row r="79" spans="1:7" x14ac:dyDescent="0.2">
      <c r="A79" s="8">
        <v>69</v>
      </c>
      <c r="B79" s="9">
        <v>42713.532638888886</v>
      </c>
      <c r="C79" s="45" t="s">
        <v>82</v>
      </c>
      <c r="D79" s="36" t="s">
        <v>529</v>
      </c>
      <c r="E79" s="34" t="s">
        <v>508</v>
      </c>
      <c r="F79" s="34" t="s">
        <v>508</v>
      </c>
      <c r="G79" s="35" t="s">
        <v>508</v>
      </c>
    </row>
    <row r="80" spans="1:7" x14ac:dyDescent="0.2">
      <c r="A80" s="8">
        <v>70</v>
      </c>
      <c r="B80" s="9">
        <v>42712.540972222225</v>
      </c>
      <c r="C80" s="45" t="s">
        <v>83</v>
      </c>
      <c r="D80" s="36" t="s">
        <v>522</v>
      </c>
      <c r="E80" s="34" t="s">
        <v>508</v>
      </c>
      <c r="F80" s="34" t="s">
        <v>508</v>
      </c>
      <c r="G80" s="35" t="s">
        <v>508</v>
      </c>
    </row>
    <row r="81" spans="1:7" x14ac:dyDescent="0.2">
      <c r="A81" s="8">
        <v>71</v>
      </c>
      <c r="B81" s="9">
        <v>42712.459027777775</v>
      </c>
      <c r="C81" s="45" t="s">
        <v>84</v>
      </c>
      <c r="D81" s="36" t="s">
        <v>529</v>
      </c>
      <c r="E81" s="34" t="s">
        <v>508</v>
      </c>
      <c r="F81" s="34" t="s">
        <v>508</v>
      </c>
      <c r="G81" s="35" t="s">
        <v>508</v>
      </c>
    </row>
    <row r="82" spans="1:7" x14ac:dyDescent="0.2">
      <c r="A82" s="8">
        <v>72</v>
      </c>
      <c r="B82" s="9">
        <v>42711.881944444445</v>
      </c>
      <c r="C82" s="45" t="s">
        <v>85</v>
      </c>
      <c r="D82" s="36" t="s">
        <v>529</v>
      </c>
      <c r="E82" s="34" t="s">
        <v>508</v>
      </c>
      <c r="F82" s="34" t="s">
        <v>508</v>
      </c>
      <c r="G82" s="35" t="s">
        <v>508</v>
      </c>
    </row>
    <row r="83" spans="1:7" x14ac:dyDescent="0.2">
      <c r="A83" s="8">
        <v>73</v>
      </c>
      <c r="B83" s="9">
        <v>42711.70208333333</v>
      </c>
      <c r="C83" s="45" t="s">
        <v>86</v>
      </c>
      <c r="D83" s="36" t="s">
        <v>529</v>
      </c>
      <c r="E83" s="34" t="s">
        <v>508</v>
      </c>
      <c r="F83" s="34" t="s">
        <v>508</v>
      </c>
      <c r="G83" s="35" t="s">
        <v>508</v>
      </c>
    </row>
    <row r="84" spans="1:7" x14ac:dyDescent="0.2">
      <c r="A84" s="8">
        <v>74</v>
      </c>
      <c r="B84" s="9">
        <v>42711.472222222219</v>
      </c>
      <c r="C84" s="45" t="s">
        <v>87</v>
      </c>
      <c r="D84" s="36" t="s">
        <v>526</v>
      </c>
      <c r="E84" s="34" t="s">
        <v>532</v>
      </c>
      <c r="F84" s="34" t="s">
        <v>508</v>
      </c>
      <c r="G84" s="35" t="s">
        <v>508</v>
      </c>
    </row>
    <row r="85" spans="1:7" x14ac:dyDescent="0.2">
      <c r="A85" s="8">
        <v>75</v>
      </c>
      <c r="B85" s="9">
        <v>42711.367361111108</v>
      </c>
      <c r="C85" s="45" t="s">
        <v>88</v>
      </c>
      <c r="D85" s="36" t="s">
        <v>526</v>
      </c>
      <c r="E85" s="34" t="s">
        <v>508</v>
      </c>
      <c r="F85" s="34" t="s">
        <v>508</v>
      </c>
      <c r="G85" s="35" t="s">
        <v>508</v>
      </c>
    </row>
    <row r="86" spans="1:7" x14ac:dyDescent="0.2">
      <c r="A86" s="8">
        <v>76</v>
      </c>
      <c r="B86" s="9">
        <v>42709.770833333336</v>
      </c>
      <c r="C86" s="45" t="s">
        <v>89</v>
      </c>
      <c r="D86" s="36" t="s">
        <v>529</v>
      </c>
      <c r="E86" s="34" t="s">
        <v>508</v>
      </c>
      <c r="F86" s="34" t="s">
        <v>508</v>
      </c>
      <c r="G86" s="35" t="s">
        <v>508</v>
      </c>
    </row>
    <row r="87" spans="1:7" x14ac:dyDescent="0.2">
      <c r="A87" s="8">
        <v>77</v>
      </c>
      <c r="B87" s="9">
        <v>42709.4375</v>
      </c>
      <c r="C87" s="45" t="s">
        <v>90</v>
      </c>
      <c r="D87" s="36" t="s">
        <v>533</v>
      </c>
      <c r="E87" s="34" t="s">
        <v>522</v>
      </c>
      <c r="F87" s="34" t="s">
        <v>508</v>
      </c>
      <c r="G87" s="35" t="s">
        <v>508</v>
      </c>
    </row>
    <row r="88" spans="1:7" x14ac:dyDescent="0.2">
      <c r="A88" s="8">
        <v>78</v>
      </c>
      <c r="B88" s="9">
        <v>42707.85833333333</v>
      </c>
      <c r="C88" s="45" t="s">
        <v>91</v>
      </c>
      <c r="D88" s="36" t="s">
        <v>530</v>
      </c>
      <c r="E88" s="34" t="s">
        <v>508</v>
      </c>
      <c r="F88" s="34" t="s">
        <v>508</v>
      </c>
      <c r="G88" s="35" t="s">
        <v>508</v>
      </c>
    </row>
    <row r="89" spans="1:7" x14ac:dyDescent="0.2">
      <c r="A89" s="8">
        <v>79</v>
      </c>
      <c r="B89" s="9">
        <v>42707.710416666669</v>
      </c>
      <c r="C89" s="45" t="s">
        <v>92</v>
      </c>
      <c r="D89" s="36" t="s">
        <v>530</v>
      </c>
      <c r="E89" s="34" t="s">
        <v>508</v>
      </c>
      <c r="F89" s="34" t="s">
        <v>508</v>
      </c>
      <c r="G89" s="35" t="s">
        <v>508</v>
      </c>
    </row>
    <row r="90" spans="1:7" x14ac:dyDescent="0.2">
      <c r="A90" s="8">
        <v>80</v>
      </c>
      <c r="B90" s="9">
        <v>42706.841666666667</v>
      </c>
      <c r="C90" s="45" t="s">
        <v>93</v>
      </c>
      <c r="D90" s="36" t="s">
        <v>529</v>
      </c>
      <c r="E90" s="34" t="s">
        <v>508</v>
      </c>
      <c r="F90" s="34" t="s">
        <v>508</v>
      </c>
      <c r="G90" s="35" t="s">
        <v>508</v>
      </c>
    </row>
    <row r="91" spans="1:7" x14ac:dyDescent="0.2">
      <c r="A91" s="8">
        <v>81</v>
      </c>
      <c r="B91" s="9">
        <v>42706.836111111108</v>
      </c>
      <c r="C91" s="45" t="s">
        <v>94</v>
      </c>
      <c r="D91" s="36" t="s">
        <v>529</v>
      </c>
      <c r="E91" s="34" t="s">
        <v>526</v>
      </c>
      <c r="F91" s="34" t="s">
        <v>508</v>
      </c>
      <c r="G91" s="35" t="s">
        <v>508</v>
      </c>
    </row>
    <row r="92" spans="1:7" x14ac:dyDescent="0.2">
      <c r="A92" s="8">
        <v>82</v>
      </c>
      <c r="B92" s="9">
        <v>42706.790972222225</v>
      </c>
      <c r="C92" s="45" t="s">
        <v>95</v>
      </c>
      <c r="D92" s="36" t="s">
        <v>529</v>
      </c>
      <c r="E92" s="34" t="s">
        <v>522</v>
      </c>
      <c r="F92" s="34" t="s">
        <v>508</v>
      </c>
      <c r="G92" s="35" t="s">
        <v>508</v>
      </c>
    </row>
    <row r="93" spans="1:7" x14ac:dyDescent="0.2">
      <c r="A93" s="8">
        <v>83</v>
      </c>
      <c r="B93" s="9">
        <v>42706.445833333331</v>
      </c>
      <c r="C93" s="45" t="s">
        <v>96</v>
      </c>
      <c r="D93" s="36" t="s">
        <v>534</v>
      </c>
      <c r="E93" s="34" t="s">
        <v>508</v>
      </c>
      <c r="F93" s="34" t="s">
        <v>508</v>
      </c>
      <c r="G93" s="35" t="s">
        <v>508</v>
      </c>
    </row>
    <row r="94" spans="1:7" x14ac:dyDescent="0.2">
      <c r="A94" s="8">
        <v>84</v>
      </c>
      <c r="B94" s="9">
        <v>42706.404166666667</v>
      </c>
      <c r="C94" s="45" t="s">
        <v>97</v>
      </c>
      <c r="D94" s="36" t="s">
        <v>529</v>
      </c>
      <c r="E94" s="34" t="s">
        <v>508</v>
      </c>
      <c r="F94" s="34" t="s">
        <v>508</v>
      </c>
      <c r="G94" s="35" t="s">
        <v>508</v>
      </c>
    </row>
    <row r="95" spans="1:7" x14ac:dyDescent="0.2">
      <c r="A95" s="8">
        <v>85</v>
      </c>
      <c r="B95" s="9">
        <v>42706.386111111111</v>
      </c>
      <c r="C95" s="45" t="s">
        <v>98</v>
      </c>
      <c r="D95" s="36" t="s">
        <v>529</v>
      </c>
      <c r="E95" s="34" t="s">
        <v>522</v>
      </c>
      <c r="F95" s="34" t="s">
        <v>508</v>
      </c>
      <c r="G95" s="35" t="s">
        <v>508</v>
      </c>
    </row>
    <row r="96" spans="1:7" x14ac:dyDescent="0.2">
      <c r="A96" s="8">
        <v>86</v>
      </c>
      <c r="B96" s="9">
        <v>42706.382638888892</v>
      </c>
      <c r="C96" s="45" t="s">
        <v>99</v>
      </c>
      <c r="D96" s="36" t="s">
        <v>530</v>
      </c>
      <c r="E96" s="34" t="s">
        <v>508</v>
      </c>
      <c r="F96" s="34" t="s">
        <v>508</v>
      </c>
      <c r="G96" s="35" t="s">
        <v>508</v>
      </c>
    </row>
    <row r="97" spans="1:7" x14ac:dyDescent="0.2">
      <c r="A97" s="8">
        <v>87</v>
      </c>
      <c r="B97" s="9">
        <v>42706.381944444445</v>
      </c>
      <c r="C97" s="45" t="s">
        <v>100</v>
      </c>
      <c r="D97" s="36" t="s">
        <v>532</v>
      </c>
      <c r="E97" s="34" t="s">
        <v>508</v>
      </c>
      <c r="F97" s="34" t="s">
        <v>508</v>
      </c>
      <c r="G97" s="35" t="s">
        <v>508</v>
      </c>
    </row>
    <row r="98" spans="1:7" x14ac:dyDescent="0.2">
      <c r="A98" s="8">
        <v>88</v>
      </c>
      <c r="B98" s="9">
        <v>42706.369444444441</v>
      </c>
      <c r="C98" s="45" t="s">
        <v>101</v>
      </c>
      <c r="D98" s="36" t="s">
        <v>529</v>
      </c>
      <c r="E98" s="34" t="s">
        <v>522</v>
      </c>
      <c r="F98" s="34" t="s">
        <v>508</v>
      </c>
      <c r="G98" s="35" t="s">
        <v>508</v>
      </c>
    </row>
    <row r="99" spans="1:7" x14ac:dyDescent="0.2">
      <c r="A99" s="8">
        <v>89</v>
      </c>
      <c r="B99" s="9">
        <v>42705.951388888891</v>
      </c>
      <c r="C99" s="45" t="s">
        <v>102</v>
      </c>
      <c r="D99" s="36" t="s">
        <v>529</v>
      </c>
      <c r="E99" s="34" t="s">
        <v>508</v>
      </c>
      <c r="F99" s="34" t="s">
        <v>508</v>
      </c>
      <c r="G99" s="35" t="s">
        <v>508</v>
      </c>
    </row>
    <row r="100" spans="1:7" x14ac:dyDescent="0.2">
      <c r="A100" s="8">
        <v>90</v>
      </c>
      <c r="B100" s="9">
        <v>42705.946527777778</v>
      </c>
      <c r="C100" s="45" t="s">
        <v>103</v>
      </c>
      <c r="D100" s="36" t="s">
        <v>522</v>
      </c>
      <c r="E100" s="34" t="s">
        <v>532</v>
      </c>
      <c r="F100" s="34" t="s">
        <v>508</v>
      </c>
      <c r="G100" s="35" t="s">
        <v>508</v>
      </c>
    </row>
    <row r="101" spans="1:7" x14ac:dyDescent="0.2">
      <c r="A101" s="8">
        <v>91</v>
      </c>
      <c r="B101" s="9">
        <v>42705.927083333336</v>
      </c>
      <c r="C101" s="45" t="s">
        <v>104</v>
      </c>
      <c r="D101" s="36" t="s">
        <v>530</v>
      </c>
      <c r="E101" s="34" t="s">
        <v>508</v>
      </c>
      <c r="F101" s="34" t="s">
        <v>508</v>
      </c>
      <c r="G101" s="35" t="s">
        <v>508</v>
      </c>
    </row>
    <row r="102" spans="1:7" x14ac:dyDescent="0.2">
      <c r="A102" s="8">
        <v>92</v>
      </c>
      <c r="B102" s="9">
        <v>42705.796527777777</v>
      </c>
      <c r="C102" s="45" t="s">
        <v>105</v>
      </c>
      <c r="D102" s="36" t="s">
        <v>522</v>
      </c>
      <c r="E102" s="34" t="s">
        <v>508</v>
      </c>
      <c r="F102" s="34" t="s">
        <v>508</v>
      </c>
      <c r="G102" s="35" t="s">
        <v>508</v>
      </c>
    </row>
    <row r="103" spans="1:7" x14ac:dyDescent="0.2">
      <c r="A103" s="8">
        <v>93</v>
      </c>
      <c r="B103" s="9">
        <v>42705.76666666667</v>
      </c>
      <c r="C103" s="45" t="s">
        <v>106</v>
      </c>
      <c r="D103" s="36" t="s">
        <v>529</v>
      </c>
      <c r="E103" s="34" t="s">
        <v>508</v>
      </c>
      <c r="F103" s="34" t="s">
        <v>508</v>
      </c>
      <c r="G103" s="35" t="s">
        <v>508</v>
      </c>
    </row>
    <row r="104" spans="1:7" x14ac:dyDescent="0.2">
      <c r="A104" s="8">
        <v>94</v>
      </c>
      <c r="B104" s="9">
        <v>42705.683333333334</v>
      </c>
      <c r="C104" s="45" t="s">
        <v>107</v>
      </c>
      <c r="D104" s="36" t="s">
        <v>526</v>
      </c>
      <c r="E104" s="34" t="s">
        <v>508</v>
      </c>
      <c r="F104" s="34" t="s">
        <v>508</v>
      </c>
      <c r="G104" s="35" t="s">
        <v>508</v>
      </c>
    </row>
    <row r="105" spans="1:7" x14ac:dyDescent="0.2">
      <c r="A105" s="8">
        <v>95</v>
      </c>
      <c r="B105" s="9">
        <v>42705.681944444441</v>
      </c>
      <c r="C105" s="45" t="s">
        <v>108</v>
      </c>
      <c r="D105" s="36" t="s">
        <v>529</v>
      </c>
      <c r="E105" s="34" t="s">
        <v>508</v>
      </c>
      <c r="F105" s="34" t="s">
        <v>508</v>
      </c>
      <c r="G105" s="35" t="s">
        <v>508</v>
      </c>
    </row>
    <row r="106" spans="1:7" x14ac:dyDescent="0.2">
      <c r="D106" s="36"/>
      <c r="E106" s="34"/>
      <c r="F106" s="34"/>
      <c r="G106" s="35"/>
    </row>
    <row r="107" spans="1:7" x14ac:dyDescent="0.2">
      <c r="D107" s="36"/>
      <c r="E107" s="34"/>
      <c r="F107" s="34"/>
      <c r="G107" s="35"/>
    </row>
    <row r="108" spans="1:7" x14ac:dyDescent="0.2">
      <c r="D108" s="36"/>
      <c r="E108" s="34"/>
      <c r="F108" s="34"/>
      <c r="G108" s="35"/>
    </row>
    <row r="109" spans="1:7" x14ac:dyDescent="0.2">
      <c r="D109" s="36"/>
      <c r="E109" s="34"/>
      <c r="F109" s="34"/>
      <c r="G109" s="35"/>
    </row>
    <row r="110" spans="1:7" x14ac:dyDescent="0.2">
      <c r="D110" s="36"/>
      <c r="E110" s="34"/>
      <c r="F110" s="34"/>
      <c r="G110" s="35"/>
    </row>
    <row r="111" spans="1:7" x14ac:dyDescent="0.2">
      <c r="D111" s="36"/>
      <c r="E111" s="34"/>
      <c r="F111" s="34"/>
      <c r="G111" s="35"/>
    </row>
    <row r="112" spans="1:7" x14ac:dyDescent="0.2">
      <c r="D112" s="36"/>
      <c r="E112" s="34"/>
      <c r="F112" s="34"/>
      <c r="G112" s="35"/>
    </row>
    <row r="113" spans="4:7" x14ac:dyDescent="0.2">
      <c r="D113" s="36"/>
      <c r="E113" s="34"/>
      <c r="F113" s="34"/>
      <c r="G113" s="35"/>
    </row>
    <row r="114" spans="4:7" x14ac:dyDescent="0.2">
      <c r="D114" s="36"/>
      <c r="E114" s="34"/>
      <c r="F114" s="34"/>
      <c r="G114" s="35"/>
    </row>
    <row r="115" spans="4:7" x14ac:dyDescent="0.2">
      <c r="D115" s="36"/>
      <c r="E115" s="34"/>
      <c r="F115" s="34"/>
      <c r="G115" s="35"/>
    </row>
    <row r="116" spans="4:7" x14ac:dyDescent="0.2">
      <c r="D116" s="36"/>
      <c r="E116" s="34"/>
      <c r="F116" s="34"/>
      <c r="G116" s="35"/>
    </row>
    <row r="117" spans="4:7" x14ac:dyDescent="0.2">
      <c r="D117" s="36"/>
      <c r="E117" s="34"/>
      <c r="F117" s="34"/>
      <c r="G117" s="35"/>
    </row>
    <row r="118" spans="4:7" x14ac:dyDescent="0.2">
      <c r="D118" s="36"/>
      <c r="E118" s="34"/>
      <c r="F118" s="34"/>
      <c r="G118" s="35"/>
    </row>
    <row r="119" spans="4:7" x14ac:dyDescent="0.2">
      <c r="D119" s="36"/>
      <c r="E119" s="34"/>
      <c r="F119" s="34"/>
      <c r="G119" s="35"/>
    </row>
    <row r="120" spans="4:7" x14ac:dyDescent="0.2">
      <c r="D120" s="36"/>
      <c r="E120" s="34"/>
      <c r="F120" s="34"/>
      <c r="G120" s="35"/>
    </row>
    <row r="121" spans="4:7" x14ac:dyDescent="0.2">
      <c r="D121" s="36"/>
      <c r="E121" s="34"/>
      <c r="F121" s="34"/>
      <c r="G121" s="35"/>
    </row>
    <row r="122" spans="4:7" x14ac:dyDescent="0.2">
      <c r="D122" s="36"/>
      <c r="E122" s="34"/>
      <c r="F122" s="34"/>
      <c r="G122" s="35"/>
    </row>
    <row r="123" spans="4:7" x14ac:dyDescent="0.2">
      <c r="D123" s="36"/>
      <c r="E123" s="34"/>
      <c r="F123" s="34"/>
      <c r="G123" s="35"/>
    </row>
    <row r="124" spans="4:7" x14ac:dyDescent="0.2">
      <c r="D124" s="36"/>
      <c r="E124" s="34"/>
      <c r="F124" s="34"/>
      <c r="G124" s="35"/>
    </row>
    <row r="125" spans="4:7" x14ac:dyDescent="0.2">
      <c r="D125" s="36"/>
      <c r="E125" s="34"/>
      <c r="F125" s="34"/>
      <c r="G125" s="35"/>
    </row>
    <row r="126" spans="4:7" x14ac:dyDescent="0.2">
      <c r="D126" s="36"/>
      <c r="E126" s="34"/>
      <c r="F126" s="34"/>
      <c r="G126" s="35"/>
    </row>
    <row r="127" spans="4:7" x14ac:dyDescent="0.2">
      <c r="D127" s="36"/>
      <c r="E127" s="34"/>
      <c r="F127" s="34"/>
      <c r="G127" s="35"/>
    </row>
    <row r="128" spans="4:7" x14ac:dyDescent="0.2">
      <c r="D128" s="36"/>
      <c r="E128" s="34"/>
      <c r="F128" s="34"/>
      <c r="G128" s="35"/>
    </row>
    <row r="129" spans="4:7" x14ac:dyDescent="0.2">
      <c r="D129" s="36"/>
      <c r="E129" s="34"/>
      <c r="F129" s="34"/>
      <c r="G129" s="35"/>
    </row>
    <row r="130" spans="4:7" x14ac:dyDescent="0.2">
      <c r="D130" s="36"/>
      <c r="E130" s="34"/>
      <c r="F130" s="34"/>
      <c r="G130" s="35"/>
    </row>
    <row r="131" spans="4:7" x14ac:dyDescent="0.2">
      <c r="D131" s="36"/>
      <c r="E131" s="34"/>
      <c r="F131" s="34"/>
      <c r="G131" s="35"/>
    </row>
    <row r="132" spans="4:7" x14ac:dyDescent="0.2">
      <c r="D132" s="36"/>
      <c r="E132" s="34"/>
      <c r="F132" s="34"/>
      <c r="G132" s="35"/>
    </row>
    <row r="133" spans="4:7" x14ac:dyDescent="0.2">
      <c r="D133" s="36"/>
      <c r="E133" s="34"/>
      <c r="F133" s="34"/>
      <c r="G133" s="35"/>
    </row>
    <row r="134" spans="4:7" x14ac:dyDescent="0.2">
      <c r="D134" s="36"/>
      <c r="E134" s="34"/>
      <c r="F134" s="34"/>
      <c r="G134" s="35"/>
    </row>
    <row r="135" spans="4:7" x14ac:dyDescent="0.2">
      <c r="D135" s="36"/>
      <c r="E135" s="34"/>
      <c r="F135" s="34"/>
      <c r="G135" s="35"/>
    </row>
    <row r="136" spans="4:7" x14ac:dyDescent="0.2">
      <c r="D136" s="36"/>
      <c r="E136" s="34"/>
      <c r="F136" s="34"/>
      <c r="G136" s="35"/>
    </row>
    <row r="137" spans="4:7" x14ac:dyDescent="0.2">
      <c r="D137" s="36"/>
      <c r="E137" s="34"/>
      <c r="F137" s="34"/>
      <c r="G137" s="35"/>
    </row>
    <row r="138" spans="4:7" x14ac:dyDescent="0.2">
      <c r="D138" s="36"/>
      <c r="E138" s="34"/>
      <c r="F138" s="34"/>
      <c r="G138" s="35"/>
    </row>
    <row r="139" spans="4:7" x14ac:dyDescent="0.2">
      <c r="D139" s="36"/>
      <c r="E139" s="34"/>
      <c r="F139" s="34"/>
      <c r="G139" s="35"/>
    </row>
    <row r="140" spans="4:7" x14ac:dyDescent="0.2">
      <c r="D140" s="36"/>
      <c r="E140" s="34"/>
      <c r="F140" s="34"/>
      <c r="G140" s="35"/>
    </row>
    <row r="141" spans="4:7" x14ac:dyDescent="0.2">
      <c r="D141" s="36"/>
      <c r="E141" s="34"/>
      <c r="F141" s="34"/>
      <c r="G141" s="35"/>
    </row>
    <row r="142" spans="4:7" x14ac:dyDescent="0.2">
      <c r="D142" s="36"/>
      <c r="E142" s="34"/>
      <c r="F142" s="34"/>
      <c r="G142" s="35"/>
    </row>
    <row r="143" spans="4:7" x14ac:dyDescent="0.2">
      <c r="D143" s="36"/>
      <c r="E143" s="34"/>
      <c r="F143" s="34"/>
      <c r="G143" s="35"/>
    </row>
    <row r="144" spans="4:7" x14ac:dyDescent="0.2">
      <c r="D144" s="36"/>
      <c r="E144" s="34"/>
      <c r="F144" s="34"/>
      <c r="G144" s="35"/>
    </row>
    <row r="145" spans="4:7" x14ac:dyDescent="0.2">
      <c r="D145" s="36"/>
      <c r="E145" s="34"/>
      <c r="F145" s="34"/>
      <c r="G145" s="35"/>
    </row>
    <row r="146" spans="4:7" x14ac:dyDescent="0.2">
      <c r="D146" s="36"/>
      <c r="E146" s="34"/>
      <c r="F146" s="34"/>
      <c r="G146" s="35"/>
    </row>
    <row r="147" spans="4:7" x14ac:dyDescent="0.2">
      <c r="D147" s="36"/>
      <c r="E147" s="34"/>
      <c r="F147" s="34"/>
      <c r="G147" s="35"/>
    </row>
    <row r="148" spans="4:7" x14ac:dyDescent="0.2">
      <c r="D148" s="36"/>
      <c r="E148" s="34"/>
      <c r="F148" s="34"/>
      <c r="G148" s="35"/>
    </row>
    <row r="149" spans="4:7" x14ac:dyDescent="0.2">
      <c r="D149" s="36"/>
      <c r="E149" s="34"/>
      <c r="F149" s="34"/>
      <c r="G149" s="35"/>
    </row>
    <row r="150" spans="4:7" x14ac:dyDescent="0.2">
      <c r="D150" s="36"/>
      <c r="E150" s="34"/>
      <c r="F150" s="34"/>
      <c r="G150" s="35"/>
    </row>
    <row r="151" spans="4:7" x14ac:dyDescent="0.2">
      <c r="D151" s="36"/>
      <c r="E151" s="34"/>
      <c r="F151" s="34"/>
      <c r="G151" s="35"/>
    </row>
    <row r="152" spans="4:7" x14ac:dyDescent="0.2">
      <c r="D152" s="36"/>
      <c r="E152" s="34"/>
      <c r="F152" s="34"/>
      <c r="G152" s="35"/>
    </row>
    <row r="153" spans="4:7" x14ac:dyDescent="0.2">
      <c r="D153" s="36"/>
      <c r="E153" s="34"/>
      <c r="F153" s="34"/>
      <c r="G153" s="35"/>
    </row>
    <row r="154" spans="4:7" x14ac:dyDescent="0.2">
      <c r="D154" s="36"/>
      <c r="E154" s="34"/>
      <c r="F154" s="34"/>
      <c r="G154" s="35"/>
    </row>
    <row r="155" spans="4:7" x14ac:dyDescent="0.2">
      <c r="D155" s="36"/>
      <c r="E155" s="34"/>
      <c r="F155" s="34"/>
      <c r="G155" s="35"/>
    </row>
    <row r="156" spans="4:7" x14ac:dyDescent="0.2">
      <c r="D156" s="36"/>
      <c r="E156" s="34"/>
      <c r="F156" s="34"/>
      <c r="G156" s="35"/>
    </row>
    <row r="157" spans="4:7" x14ac:dyDescent="0.2">
      <c r="D157" s="36"/>
      <c r="E157" s="34"/>
      <c r="F157" s="34"/>
      <c r="G157" s="35"/>
    </row>
    <row r="158" spans="4:7" x14ac:dyDescent="0.2">
      <c r="D158" s="36"/>
      <c r="E158" s="34"/>
      <c r="F158" s="34"/>
      <c r="G158" s="35"/>
    </row>
    <row r="159" spans="4:7" x14ac:dyDescent="0.2">
      <c r="D159" s="36"/>
      <c r="E159" s="34"/>
      <c r="F159" s="34"/>
      <c r="G159" s="35"/>
    </row>
    <row r="160" spans="4:7" x14ac:dyDescent="0.2">
      <c r="D160" s="36"/>
      <c r="E160" s="34"/>
      <c r="F160" s="34"/>
      <c r="G160" s="35"/>
    </row>
    <row r="161" spans="4:7" x14ac:dyDescent="0.2">
      <c r="D161" s="36"/>
      <c r="E161" s="34"/>
      <c r="F161" s="34"/>
      <c r="G161" s="35"/>
    </row>
    <row r="162" spans="4:7" x14ac:dyDescent="0.2">
      <c r="D162" s="36"/>
      <c r="E162" s="34"/>
      <c r="F162" s="34"/>
      <c r="G162" s="35"/>
    </row>
    <row r="163" spans="4:7" x14ac:dyDescent="0.2">
      <c r="D163" s="36"/>
      <c r="E163" s="34"/>
      <c r="F163" s="34"/>
      <c r="G163" s="35"/>
    </row>
    <row r="164" spans="4:7" x14ac:dyDescent="0.2">
      <c r="D164" s="36"/>
      <c r="E164" s="34"/>
      <c r="F164" s="34"/>
      <c r="G164" s="35"/>
    </row>
    <row r="165" spans="4:7" x14ac:dyDescent="0.2">
      <c r="D165" s="36"/>
      <c r="E165" s="34"/>
      <c r="F165" s="34"/>
      <c r="G165" s="35"/>
    </row>
    <row r="166" spans="4:7" x14ac:dyDescent="0.2">
      <c r="D166" s="36"/>
      <c r="E166" s="34"/>
      <c r="F166" s="34"/>
      <c r="G166" s="35"/>
    </row>
    <row r="167" spans="4:7" x14ac:dyDescent="0.2">
      <c r="D167" s="36"/>
      <c r="E167" s="34"/>
      <c r="F167" s="34"/>
      <c r="G167" s="35"/>
    </row>
    <row r="168" spans="4:7" x14ac:dyDescent="0.2">
      <c r="D168" s="36"/>
      <c r="E168" s="34"/>
      <c r="F168" s="34"/>
      <c r="G168" s="35"/>
    </row>
    <row r="169" spans="4:7" x14ac:dyDescent="0.2">
      <c r="D169" s="36"/>
      <c r="E169" s="34"/>
      <c r="F169" s="34"/>
      <c r="G169" s="35"/>
    </row>
    <row r="170" spans="4:7" x14ac:dyDescent="0.2">
      <c r="D170" s="36"/>
      <c r="E170" s="34"/>
      <c r="F170" s="34"/>
      <c r="G170" s="35"/>
    </row>
    <row r="171" spans="4:7" x14ac:dyDescent="0.2">
      <c r="D171" s="36"/>
      <c r="E171" s="34"/>
      <c r="F171" s="34"/>
      <c r="G171" s="35"/>
    </row>
    <row r="172" spans="4:7" x14ac:dyDescent="0.2">
      <c r="D172" s="36"/>
      <c r="E172" s="34"/>
      <c r="F172" s="34"/>
      <c r="G172" s="35"/>
    </row>
    <row r="173" spans="4:7" x14ac:dyDescent="0.2">
      <c r="D173" s="36"/>
      <c r="E173" s="34"/>
      <c r="F173" s="34"/>
      <c r="G173" s="35"/>
    </row>
    <row r="174" spans="4:7" x14ac:dyDescent="0.2">
      <c r="D174" s="36"/>
      <c r="E174" s="34"/>
      <c r="F174" s="34"/>
      <c r="G174" s="35"/>
    </row>
    <row r="175" spans="4:7" x14ac:dyDescent="0.2">
      <c r="D175" s="36"/>
      <c r="E175" s="34"/>
      <c r="F175" s="34"/>
      <c r="G175" s="35"/>
    </row>
    <row r="176" spans="4:7" x14ac:dyDescent="0.2">
      <c r="D176" s="36"/>
      <c r="E176" s="34"/>
      <c r="F176" s="34"/>
      <c r="G176" s="35"/>
    </row>
    <row r="177" spans="4:7" x14ac:dyDescent="0.2">
      <c r="D177" s="36"/>
      <c r="E177" s="34"/>
      <c r="F177" s="34"/>
      <c r="G177" s="35"/>
    </row>
    <row r="178" spans="4:7" x14ac:dyDescent="0.2">
      <c r="D178" s="36"/>
      <c r="E178" s="34"/>
      <c r="F178" s="34"/>
      <c r="G178" s="35"/>
    </row>
    <row r="179" spans="4:7" x14ac:dyDescent="0.2">
      <c r="D179" s="36"/>
      <c r="E179" s="34"/>
      <c r="F179" s="34"/>
      <c r="G179" s="35"/>
    </row>
    <row r="180" spans="4:7" x14ac:dyDescent="0.2">
      <c r="D180" s="36"/>
      <c r="E180" s="34"/>
      <c r="F180" s="34"/>
      <c r="G180" s="35"/>
    </row>
    <row r="181" spans="4:7" x14ac:dyDescent="0.2">
      <c r="D181" s="36"/>
      <c r="E181" s="34"/>
      <c r="F181" s="34"/>
      <c r="G181" s="35"/>
    </row>
    <row r="182" spans="4:7" x14ac:dyDescent="0.2">
      <c r="D182" s="36"/>
      <c r="E182" s="34"/>
      <c r="F182" s="34"/>
      <c r="G182" s="35"/>
    </row>
    <row r="183" spans="4:7" x14ac:dyDescent="0.2">
      <c r="D183" s="36"/>
      <c r="E183" s="34"/>
      <c r="F183" s="34"/>
      <c r="G183" s="35"/>
    </row>
    <row r="184" spans="4:7" x14ac:dyDescent="0.2">
      <c r="D184" s="36"/>
      <c r="E184" s="34"/>
      <c r="F184" s="34"/>
      <c r="G184" s="35"/>
    </row>
    <row r="185" spans="4:7" x14ac:dyDescent="0.2">
      <c r="D185" s="36"/>
      <c r="E185" s="34"/>
      <c r="F185" s="34"/>
      <c r="G185" s="35"/>
    </row>
    <row r="186" spans="4:7" x14ac:dyDescent="0.2">
      <c r="D186" s="36"/>
      <c r="E186" s="34"/>
      <c r="F186" s="34"/>
      <c r="G186" s="35"/>
    </row>
    <row r="187" spans="4:7" x14ac:dyDescent="0.2">
      <c r="D187" s="36"/>
      <c r="E187" s="34"/>
      <c r="F187" s="34"/>
      <c r="G187" s="35"/>
    </row>
    <row r="188" spans="4:7" x14ac:dyDescent="0.2">
      <c r="D188" s="36"/>
      <c r="E188" s="34"/>
      <c r="F188" s="34"/>
      <c r="G188" s="35"/>
    </row>
    <row r="189" spans="4:7" x14ac:dyDescent="0.2">
      <c r="D189" s="36"/>
      <c r="E189" s="34"/>
      <c r="F189" s="34"/>
      <c r="G189" s="35"/>
    </row>
    <row r="190" spans="4:7" x14ac:dyDescent="0.2">
      <c r="D190" s="36"/>
      <c r="E190" s="34"/>
      <c r="F190" s="34"/>
      <c r="G190" s="35"/>
    </row>
    <row r="191" spans="4:7" x14ac:dyDescent="0.2">
      <c r="D191" s="36"/>
      <c r="E191" s="34"/>
      <c r="F191" s="34"/>
      <c r="G191" s="35"/>
    </row>
    <row r="192" spans="4:7" x14ac:dyDescent="0.2">
      <c r="D192" s="36"/>
      <c r="E192" s="34"/>
      <c r="F192" s="34"/>
      <c r="G192" s="35"/>
    </row>
    <row r="193" spans="4:7" x14ac:dyDescent="0.2">
      <c r="D193" s="36"/>
      <c r="E193" s="34"/>
      <c r="F193" s="34"/>
      <c r="G193" s="35"/>
    </row>
    <row r="194" spans="4:7" x14ac:dyDescent="0.2">
      <c r="D194" s="36"/>
      <c r="E194" s="34"/>
      <c r="F194" s="34"/>
      <c r="G194" s="35"/>
    </row>
    <row r="195" spans="4:7" x14ac:dyDescent="0.2">
      <c r="D195" s="36"/>
      <c r="E195" s="34"/>
      <c r="F195" s="34"/>
      <c r="G195" s="35"/>
    </row>
    <row r="196" spans="4:7" x14ac:dyDescent="0.2">
      <c r="D196" s="36"/>
      <c r="E196" s="34"/>
      <c r="F196" s="34"/>
      <c r="G196" s="35"/>
    </row>
    <row r="197" spans="4:7" x14ac:dyDescent="0.2">
      <c r="D197" s="36"/>
      <c r="E197" s="34"/>
      <c r="F197" s="34"/>
      <c r="G197" s="35"/>
    </row>
    <row r="198" spans="4:7" x14ac:dyDescent="0.2">
      <c r="D198" s="36"/>
      <c r="E198" s="34"/>
      <c r="F198" s="34"/>
      <c r="G198" s="35"/>
    </row>
    <row r="199" spans="4:7" x14ac:dyDescent="0.2">
      <c r="D199" s="36"/>
      <c r="E199" s="34"/>
      <c r="F199" s="34"/>
      <c r="G199" s="35"/>
    </row>
    <row r="200" spans="4:7" x14ac:dyDescent="0.2">
      <c r="D200" s="36"/>
      <c r="E200" s="34"/>
      <c r="F200" s="34"/>
      <c r="G200" s="35"/>
    </row>
    <row r="201" spans="4:7" x14ac:dyDescent="0.2">
      <c r="D201" s="36"/>
      <c r="E201" s="34"/>
      <c r="F201" s="34"/>
      <c r="G201" s="35"/>
    </row>
    <row r="202" spans="4:7" x14ac:dyDescent="0.2">
      <c r="D202" s="36"/>
      <c r="E202" s="34"/>
      <c r="F202" s="34"/>
      <c r="G202" s="35"/>
    </row>
    <row r="203" spans="4:7" x14ac:dyDescent="0.2">
      <c r="D203" s="36"/>
      <c r="E203" s="34"/>
      <c r="F203" s="34"/>
      <c r="G203" s="35"/>
    </row>
    <row r="204" spans="4:7" x14ac:dyDescent="0.2">
      <c r="D204" s="36"/>
      <c r="E204" s="34"/>
      <c r="F204" s="34"/>
      <c r="G204" s="35"/>
    </row>
    <row r="205" spans="4:7" x14ac:dyDescent="0.2">
      <c r="D205" s="36"/>
      <c r="E205" s="34"/>
      <c r="F205" s="34"/>
      <c r="G205" s="35"/>
    </row>
    <row r="206" spans="4:7" x14ac:dyDescent="0.2">
      <c r="D206" s="36"/>
      <c r="E206" s="34"/>
      <c r="F206" s="34"/>
      <c r="G206" s="35"/>
    </row>
    <row r="207" spans="4:7" x14ac:dyDescent="0.2">
      <c r="D207" s="36"/>
      <c r="E207" s="34"/>
      <c r="F207" s="34"/>
      <c r="G207" s="35"/>
    </row>
    <row r="208" spans="4:7" x14ac:dyDescent="0.2">
      <c r="D208" s="36"/>
      <c r="E208" s="34"/>
      <c r="F208" s="34"/>
      <c r="G208" s="35"/>
    </row>
    <row r="209" spans="4:7" x14ac:dyDescent="0.2">
      <c r="D209" s="36"/>
      <c r="E209" s="34"/>
      <c r="F209" s="34"/>
      <c r="G209" s="35"/>
    </row>
    <row r="210" spans="4:7" x14ac:dyDescent="0.2">
      <c r="D210" s="36"/>
      <c r="E210" s="34"/>
      <c r="F210" s="34"/>
      <c r="G210" s="35"/>
    </row>
    <row r="211" spans="4:7" x14ac:dyDescent="0.2">
      <c r="D211" s="36"/>
      <c r="E211" s="34"/>
      <c r="F211" s="34"/>
      <c r="G211" s="35"/>
    </row>
    <row r="212" spans="4:7" x14ac:dyDescent="0.2">
      <c r="D212" s="36"/>
      <c r="E212" s="34"/>
      <c r="F212" s="34"/>
      <c r="G212" s="35"/>
    </row>
    <row r="213" spans="4:7" x14ac:dyDescent="0.2">
      <c r="D213" s="36"/>
      <c r="E213" s="34"/>
      <c r="F213" s="34"/>
      <c r="G213" s="35"/>
    </row>
    <row r="214" spans="4:7" x14ac:dyDescent="0.2">
      <c r="D214" s="36"/>
      <c r="E214" s="34"/>
      <c r="F214" s="34"/>
      <c r="G214" s="35"/>
    </row>
    <row r="215" spans="4:7" x14ac:dyDescent="0.2">
      <c r="D215" s="36"/>
      <c r="E215" s="34"/>
      <c r="F215" s="34"/>
      <c r="G215" s="35"/>
    </row>
    <row r="216" spans="4:7" x14ac:dyDescent="0.2">
      <c r="D216" s="36"/>
      <c r="E216" s="34"/>
      <c r="F216" s="34"/>
      <c r="G216" s="35"/>
    </row>
    <row r="217" spans="4:7" x14ac:dyDescent="0.2">
      <c r="D217" s="36"/>
      <c r="E217" s="34"/>
      <c r="F217" s="34"/>
      <c r="G217" s="35"/>
    </row>
    <row r="218" spans="4:7" x14ac:dyDescent="0.2">
      <c r="D218" s="36"/>
      <c r="E218" s="34"/>
      <c r="F218" s="34"/>
      <c r="G218" s="35"/>
    </row>
    <row r="219" spans="4:7" x14ac:dyDescent="0.2">
      <c r="D219" s="36"/>
      <c r="E219" s="34"/>
      <c r="F219" s="34"/>
      <c r="G219" s="35"/>
    </row>
    <row r="220" spans="4:7" x14ac:dyDescent="0.2">
      <c r="D220" s="36"/>
      <c r="E220" s="34"/>
      <c r="F220" s="34"/>
      <c r="G220" s="35"/>
    </row>
    <row r="221" spans="4:7" x14ac:dyDescent="0.2">
      <c r="D221" s="36"/>
      <c r="E221" s="34"/>
      <c r="F221" s="34"/>
      <c r="G221" s="35"/>
    </row>
    <row r="222" spans="4:7" x14ac:dyDescent="0.2">
      <c r="D222" s="36"/>
      <c r="E222" s="34"/>
      <c r="F222" s="34"/>
      <c r="G222" s="35"/>
    </row>
    <row r="223" spans="4:7" x14ac:dyDescent="0.2">
      <c r="D223" s="36"/>
      <c r="E223" s="34"/>
      <c r="F223" s="34"/>
      <c r="G223" s="35"/>
    </row>
    <row r="224" spans="4:7" x14ac:dyDescent="0.2">
      <c r="D224" s="36"/>
      <c r="E224" s="34"/>
      <c r="F224" s="34"/>
      <c r="G224" s="35"/>
    </row>
    <row r="225" spans="4:7" x14ac:dyDescent="0.2">
      <c r="D225" s="36"/>
      <c r="E225" s="34"/>
      <c r="F225" s="34"/>
      <c r="G225" s="35"/>
    </row>
    <row r="226" spans="4:7" x14ac:dyDescent="0.2">
      <c r="D226" s="36"/>
      <c r="E226" s="34"/>
      <c r="F226" s="34"/>
      <c r="G226" s="35"/>
    </row>
    <row r="227" spans="4:7" x14ac:dyDescent="0.2">
      <c r="D227" s="36"/>
      <c r="E227" s="34"/>
      <c r="F227" s="34"/>
      <c r="G227" s="35"/>
    </row>
    <row r="228" spans="4:7" x14ac:dyDescent="0.2">
      <c r="D228" s="36"/>
      <c r="E228" s="34"/>
      <c r="F228" s="34"/>
      <c r="G228" s="35"/>
    </row>
    <row r="229" spans="4:7" x14ac:dyDescent="0.2">
      <c r="D229" s="36"/>
      <c r="E229" s="34"/>
      <c r="F229" s="34"/>
      <c r="G229" s="35"/>
    </row>
    <row r="230" spans="4:7" x14ac:dyDescent="0.2">
      <c r="D230" s="36"/>
      <c r="E230" s="34"/>
      <c r="F230" s="34"/>
      <c r="G230" s="35"/>
    </row>
    <row r="231" spans="4:7" x14ac:dyDescent="0.2">
      <c r="D231" s="36"/>
      <c r="E231" s="34"/>
      <c r="F231" s="34"/>
      <c r="G231" s="35"/>
    </row>
    <row r="232" spans="4:7" x14ac:dyDescent="0.2">
      <c r="D232" s="36"/>
      <c r="E232" s="34"/>
      <c r="F232" s="34"/>
      <c r="G232" s="35"/>
    </row>
    <row r="233" spans="4:7" x14ac:dyDescent="0.2">
      <c r="D233" s="36"/>
      <c r="E233" s="34"/>
      <c r="F233" s="34"/>
      <c r="G233" s="35"/>
    </row>
    <row r="234" spans="4:7" x14ac:dyDescent="0.2">
      <c r="D234" s="36"/>
      <c r="E234" s="34"/>
      <c r="F234" s="34"/>
      <c r="G234" s="35"/>
    </row>
    <row r="235" spans="4:7" x14ac:dyDescent="0.2">
      <c r="D235" s="36"/>
      <c r="E235" s="34"/>
      <c r="F235" s="34"/>
      <c r="G235" s="35"/>
    </row>
    <row r="236" spans="4:7" x14ac:dyDescent="0.2">
      <c r="D236" s="36"/>
      <c r="E236" s="34"/>
      <c r="F236" s="34"/>
      <c r="G236" s="35"/>
    </row>
    <row r="237" spans="4:7" x14ac:dyDescent="0.2">
      <c r="D237" s="36"/>
      <c r="E237" s="34"/>
      <c r="F237" s="34"/>
      <c r="G237" s="35"/>
    </row>
    <row r="238" spans="4:7" x14ac:dyDescent="0.2">
      <c r="D238" s="36"/>
      <c r="E238" s="34"/>
      <c r="F238" s="34"/>
      <c r="G238" s="35"/>
    </row>
    <row r="239" spans="4:7" x14ac:dyDescent="0.2">
      <c r="D239" s="36"/>
      <c r="E239" s="34"/>
      <c r="F239" s="34"/>
      <c r="G239" s="35"/>
    </row>
    <row r="240" spans="4:7" x14ac:dyDescent="0.2">
      <c r="D240" s="36"/>
      <c r="E240" s="34"/>
      <c r="F240" s="34"/>
      <c r="G240" s="35"/>
    </row>
    <row r="241" spans="4:7" x14ac:dyDescent="0.2">
      <c r="D241" s="36"/>
      <c r="E241" s="34"/>
      <c r="F241" s="34"/>
      <c r="G241" s="35"/>
    </row>
    <row r="242" spans="4:7" x14ac:dyDescent="0.2">
      <c r="D242" s="36"/>
      <c r="E242" s="34"/>
      <c r="F242" s="34"/>
      <c r="G242" s="35"/>
    </row>
    <row r="243" spans="4:7" x14ac:dyDescent="0.2">
      <c r="D243" s="36"/>
      <c r="E243" s="34"/>
      <c r="F243" s="34"/>
      <c r="G243" s="35"/>
    </row>
    <row r="244" spans="4:7" x14ac:dyDescent="0.2">
      <c r="D244" s="36"/>
      <c r="E244" s="34"/>
      <c r="F244" s="34"/>
      <c r="G244" s="35"/>
    </row>
    <row r="245" spans="4:7" x14ac:dyDescent="0.2">
      <c r="D245" s="36"/>
      <c r="E245" s="34"/>
      <c r="F245" s="34"/>
      <c r="G245" s="35"/>
    </row>
    <row r="246" spans="4:7" x14ac:dyDescent="0.2">
      <c r="D246" s="36"/>
      <c r="E246" s="34"/>
      <c r="F246" s="34"/>
      <c r="G246" s="35"/>
    </row>
    <row r="247" spans="4:7" x14ac:dyDescent="0.2">
      <c r="D247" s="36"/>
      <c r="E247" s="34"/>
      <c r="F247" s="34"/>
      <c r="G247" s="35"/>
    </row>
    <row r="248" spans="4:7" x14ac:dyDescent="0.2">
      <c r="D248" s="36"/>
      <c r="E248" s="34"/>
      <c r="F248" s="34"/>
      <c r="G248" s="35"/>
    </row>
    <row r="249" spans="4:7" x14ac:dyDescent="0.2">
      <c r="D249" s="36"/>
      <c r="E249" s="34"/>
      <c r="F249" s="34"/>
      <c r="G249" s="35"/>
    </row>
    <row r="250" spans="4:7" x14ac:dyDescent="0.2">
      <c r="D250" s="36"/>
      <c r="E250" s="34"/>
      <c r="F250" s="34"/>
      <c r="G250" s="35"/>
    </row>
    <row r="251" spans="4:7" x14ac:dyDescent="0.2">
      <c r="D251" s="36"/>
      <c r="E251" s="34"/>
      <c r="F251" s="34"/>
      <c r="G251" s="35"/>
    </row>
    <row r="252" spans="4:7" x14ac:dyDescent="0.2">
      <c r="D252" s="36"/>
      <c r="E252" s="34"/>
      <c r="F252" s="34"/>
      <c r="G252" s="35"/>
    </row>
    <row r="253" spans="4:7" x14ac:dyDescent="0.2">
      <c r="D253" s="36"/>
      <c r="E253" s="34"/>
      <c r="F253" s="34"/>
      <c r="G253" s="35"/>
    </row>
    <row r="254" spans="4:7" x14ac:dyDescent="0.2">
      <c r="D254" s="36"/>
      <c r="E254" s="34"/>
      <c r="F254" s="34"/>
      <c r="G254" s="35"/>
    </row>
    <row r="255" spans="4:7" x14ac:dyDescent="0.2">
      <c r="D255" s="36"/>
      <c r="E255" s="34"/>
      <c r="F255" s="34"/>
      <c r="G255" s="35"/>
    </row>
    <row r="256" spans="4:7" x14ac:dyDescent="0.2">
      <c r="D256" s="36"/>
      <c r="E256" s="34"/>
      <c r="F256" s="34"/>
      <c r="G256" s="35"/>
    </row>
    <row r="257" spans="4:7" x14ac:dyDescent="0.2">
      <c r="D257" s="36"/>
      <c r="E257" s="34"/>
      <c r="F257" s="34"/>
      <c r="G257" s="35"/>
    </row>
    <row r="258" spans="4:7" x14ac:dyDescent="0.2">
      <c r="D258" s="36"/>
      <c r="E258" s="34"/>
      <c r="F258" s="34"/>
      <c r="G258" s="35"/>
    </row>
    <row r="259" spans="4:7" x14ac:dyDescent="0.2">
      <c r="D259" s="36"/>
      <c r="E259" s="34"/>
      <c r="F259" s="34"/>
      <c r="G259" s="35"/>
    </row>
    <row r="260" spans="4:7" x14ac:dyDescent="0.2">
      <c r="D260" s="36"/>
      <c r="E260" s="34"/>
      <c r="F260" s="34"/>
      <c r="G260" s="35"/>
    </row>
    <row r="261" spans="4:7" x14ac:dyDescent="0.2">
      <c r="D261" s="36"/>
      <c r="E261" s="34"/>
      <c r="F261" s="34"/>
      <c r="G261" s="35"/>
    </row>
    <row r="262" spans="4:7" x14ac:dyDescent="0.2">
      <c r="D262" s="36"/>
      <c r="E262" s="34"/>
      <c r="F262" s="34"/>
      <c r="G262" s="35"/>
    </row>
    <row r="263" spans="4:7" x14ac:dyDescent="0.2">
      <c r="D263" s="36"/>
      <c r="E263" s="34"/>
      <c r="F263" s="34"/>
      <c r="G263" s="35"/>
    </row>
    <row r="264" spans="4:7" x14ac:dyDescent="0.2">
      <c r="D264" s="36"/>
      <c r="E264" s="34"/>
      <c r="F264" s="34"/>
      <c r="G264" s="35"/>
    </row>
    <row r="265" spans="4:7" x14ac:dyDescent="0.2">
      <c r="D265" s="36"/>
      <c r="E265" s="34"/>
      <c r="F265" s="34"/>
      <c r="G265" s="35"/>
    </row>
    <row r="266" spans="4:7" x14ac:dyDescent="0.2">
      <c r="D266" s="36"/>
      <c r="E266" s="34"/>
      <c r="F266" s="34"/>
      <c r="G266" s="35"/>
    </row>
    <row r="267" spans="4:7" x14ac:dyDescent="0.2">
      <c r="D267" s="36"/>
      <c r="E267" s="34"/>
      <c r="F267" s="34"/>
      <c r="G267" s="35"/>
    </row>
    <row r="268" spans="4:7" x14ac:dyDescent="0.2">
      <c r="D268" s="36"/>
      <c r="E268" s="34"/>
      <c r="F268" s="34"/>
      <c r="G268" s="35"/>
    </row>
    <row r="269" spans="4:7" x14ac:dyDescent="0.2">
      <c r="D269" s="36"/>
      <c r="E269" s="34"/>
      <c r="F269" s="34"/>
      <c r="G269" s="35"/>
    </row>
    <row r="270" spans="4:7" x14ac:dyDescent="0.2">
      <c r="D270" s="36"/>
      <c r="E270" s="34"/>
      <c r="F270" s="34"/>
      <c r="G270" s="35"/>
    </row>
    <row r="271" spans="4:7" x14ac:dyDescent="0.2">
      <c r="D271" s="36"/>
      <c r="E271" s="34"/>
      <c r="F271" s="34"/>
      <c r="G271" s="35"/>
    </row>
    <row r="272" spans="4:7" x14ac:dyDescent="0.2">
      <c r="D272" s="36"/>
      <c r="E272" s="34"/>
      <c r="F272" s="34"/>
      <c r="G272" s="35"/>
    </row>
    <row r="273" spans="4:7" x14ac:dyDescent="0.2">
      <c r="D273" s="36"/>
      <c r="E273" s="34"/>
      <c r="F273" s="34"/>
      <c r="G273" s="35"/>
    </row>
    <row r="274" spans="4:7" x14ac:dyDescent="0.2">
      <c r="D274" s="36"/>
      <c r="E274" s="34"/>
      <c r="F274" s="34"/>
      <c r="G274" s="35"/>
    </row>
    <row r="275" spans="4:7" x14ac:dyDescent="0.2">
      <c r="D275" s="36"/>
      <c r="E275" s="34"/>
      <c r="F275" s="34"/>
      <c r="G275" s="35"/>
    </row>
    <row r="276" spans="4:7" x14ac:dyDescent="0.2">
      <c r="D276" s="36"/>
      <c r="E276" s="34"/>
      <c r="F276" s="34"/>
      <c r="G276" s="35"/>
    </row>
    <row r="277" spans="4:7" x14ac:dyDescent="0.2">
      <c r="D277" s="36"/>
      <c r="E277" s="34"/>
      <c r="F277" s="34"/>
      <c r="G277" s="35"/>
    </row>
    <row r="278" spans="4:7" x14ac:dyDescent="0.2">
      <c r="D278" s="36"/>
      <c r="E278" s="34"/>
      <c r="F278" s="34"/>
      <c r="G278" s="35"/>
    </row>
    <row r="279" spans="4:7" x14ac:dyDescent="0.2">
      <c r="D279" s="36"/>
      <c r="E279" s="34"/>
      <c r="F279" s="34"/>
      <c r="G279" s="35"/>
    </row>
    <row r="280" spans="4:7" x14ac:dyDescent="0.2">
      <c r="D280" s="36"/>
      <c r="E280" s="34"/>
      <c r="F280" s="34"/>
      <c r="G280" s="35"/>
    </row>
    <row r="281" spans="4:7" x14ac:dyDescent="0.2">
      <c r="D281" s="36"/>
      <c r="E281" s="34"/>
      <c r="F281" s="34"/>
      <c r="G281" s="35"/>
    </row>
    <row r="282" spans="4:7" x14ac:dyDescent="0.2">
      <c r="D282" s="36"/>
      <c r="E282" s="34"/>
      <c r="F282" s="34"/>
      <c r="G282" s="35"/>
    </row>
    <row r="283" spans="4:7" x14ac:dyDescent="0.2">
      <c r="D283" s="36"/>
      <c r="E283" s="34"/>
      <c r="F283" s="34"/>
      <c r="G283" s="35"/>
    </row>
    <row r="284" spans="4:7" x14ac:dyDescent="0.2">
      <c r="D284" s="36"/>
      <c r="E284" s="34"/>
      <c r="F284" s="34"/>
      <c r="G284" s="35"/>
    </row>
    <row r="285" spans="4:7" x14ac:dyDescent="0.2">
      <c r="D285" s="36"/>
      <c r="E285" s="34"/>
      <c r="F285" s="34"/>
      <c r="G285" s="35"/>
    </row>
    <row r="286" spans="4:7" x14ac:dyDescent="0.2">
      <c r="D286" s="36"/>
      <c r="E286" s="34"/>
      <c r="F286" s="34"/>
      <c r="G286" s="35"/>
    </row>
    <row r="287" spans="4:7" x14ac:dyDescent="0.2">
      <c r="D287" s="36"/>
      <c r="E287" s="34"/>
      <c r="F287" s="34"/>
      <c r="G287" s="35"/>
    </row>
    <row r="288" spans="4:7" x14ac:dyDescent="0.2">
      <c r="D288" s="36"/>
      <c r="E288" s="34"/>
      <c r="F288" s="34"/>
      <c r="G288" s="35"/>
    </row>
    <row r="289" spans="4:7" x14ac:dyDescent="0.2">
      <c r="D289" s="36"/>
      <c r="E289" s="34"/>
      <c r="F289" s="34"/>
      <c r="G289" s="35"/>
    </row>
    <row r="290" spans="4:7" x14ac:dyDescent="0.2">
      <c r="D290" s="36"/>
      <c r="E290" s="34"/>
      <c r="F290" s="34"/>
      <c r="G290" s="35"/>
    </row>
    <row r="291" spans="4:7" x14ac:dyDescent="0.2">
      <c r="D291" s="36"/>
      <c r="E291" s="34"/>
      <c r="F291" s="34"/>
      <c r="G291" s="35"/>
    </row>
    <row r="292" spans="4:7" x14ac:dyDescent="0.2">
      <c r="D292" s="36"/>
      <c r="E292" s="34"/>
      <c r="F292" s="34"/>
      <c r="G292" s="35"/>
    </row>
    <row r="293" spans="4:7" x14ac:dyDescent="0.2">
      <c r="D293" s="36"/>
      <c r="E293" s="34"/>
      <c r="F293" s="34"/>
      <c r="G293" s="35"/>
    </row>
    <row r="294" spans="4:7" x14ac:dyDescent="0.2">
      <c r="D294" s="36"/>
      <c r="E294" s="34"/>
      <c r="F294" s="34"/>
      <c r="G294" s="35"/>
    </row>
    <row r="295" spans="4:7" x14ac:dyDescent="0.2">
      <c r="D295" s="36"/>
      <c r="E295" s="34"/>
      <c r="F295" s="34"/>
      <c r="G295" s="35"/>
    </row>
    <row r="296" spans="4:7" x14ac:dyDescent="0.2">
      <c r="D296" s="36"/>
      <c r="E296" s="34"/>
      <c r="F296" s="34"/>
      <c r="G296" s="35"/>
    </row>
    <row r="297" spans="4:7" x14ac:dyDescent="0.2">
      <c r="D297" s="36"/>
      <c r="E297" s="34"/>
      <c r="F297" s="34"/>
      <c r="G297" s="35"/>
    </row>
    <row r="298" spans="4:7" x14ac:dyDescent="0.2">
      <c r="D298" s="36"/>
      <c r="E298" s="34"/>
      <c r="F298" s="34"/>
      <c r="G298" s="35"/>
    </row>
    <row r="299" spans="4:7" x14ac:dyDescent="0.2">
      <c r="D299" s="36"/>
      <c r="E299" s="34"/>
      <c r="F299" s="34"/>
      <c r="G299" s="35"/>
    </row>
    <row r="300" spans="4:7" x14ac:dyDescent="0.2">
      <c r="D300" s="36"/>
      <c r="E300" s="34"/>
      <c r="F300" s="34"/>
      <c r="G300" s="35"/>
    </row>
    <row r="301" spans="4:7" x14ac:dyDescent="0.2">
      <c r="D301" s="36"/>
      <c r="E301" s="34"/>
      <c r="F301" s="34"/>
      <c r="G301" s="35"/>
    </row>
    <row r="302" spans="4:7" x14ac:dyDescent="0.2">
      <c r="D302" s="36"/>
      <c r="E302" s="34"/>
      <c r="F302" s="34"/>
      <c r="G302" s="35"/>
    </row>
    <row r="303" spans="4:7" x14ac:dyDescent="0.2">
      <c r="D303" s="36"/>
      <c r="E303" s="34"/>
      <c r="F303" s="34"/>
      <c r="G303" s="35"/>
    </row>
    <row r="304" spans="4:7" x14ac:dyDescent="0.2">
      <c r="D304" s="36"/>
      <c r="E304" s="34"/>
      <c r="F304" s="34"/>
      <c r="G304" s="35"/>
    </row>
    <row r="305" spans="4:7" x14ac:dyDescent="0.2">
      <c r="D305" s="36"/>
      <c r="E305" s="34"/>
      <c r="F305" s="34"/>
      <c r="G305" s="35"/>
    </row>
    <row r="306" spans="4:7" x14ac:dyDescent="0.2">
      <c r="D306" s="36"/>
      <c r="E306" s="34"/>
      <c r="F306" s="34"/>
      <c r="G306" s="35"/>
    </row>
    <row r="307" spans="4:7" x14ac:dyDescent="0.2">
      <c r="D307" s="36"/>
      <c r="E307" s="34"/>
      <c r="F307" s="34"/>
      <c r="G307" s="35"/>
    </row>
    <row r="308" spans="4:7" x14ac:dyDescent="0.2">
      <c r="D308" s="36"/>
      <c r="E308" s="34"/>
      <c r="F308" s="34"/>
      <c r="G308" s="35"/>
    </row>
    <row r="309" spans="4:7" x14ac:dyDescent="0.2">
      <c r="D309" s="36"/>
      <c r="E309" s="34"/>
      <c r="F309" s="34"/>
      <c r="G309" s="35"/>
    </row>
    <row r="310" spans="4:7" x14ac:dyDescent="0.2">
      <c r="D310" s="36"/>
      <c r="E310" s="34"/>
      <c r="F310" s="34"/>
      <c r="G310" s="35"/>
    </row>
    <row r="311" spans="4:7" x14ac:dyDescent="0.2">
      <c r="D311" s="36"/>
      <c r="E311" s="34"/>
      <c r="F311" s="34"/>
      <c r="G311" s="35"/>
    </row>
    <row r="312" spans="4:7" x14ac:dyDescent="0.2">
      <c r="D312" s="36"/>
      <c r="E312" s="34"/>
      <c r="F312" s="34"/>
      <c r="G312" s="35"/>
    </row>
    <row r="313" spans="4:7" x14ac:dyDescent="0.2">
      <c r="D313" s="36"/>
      <c r="E313" s="34"/>
      <c r="F313" s="34"/>
      <c r="G313" s="35"/>
    </row>
    <row r="314" spans="4:7" x14ac:dyDescent="0.2">
      <c r="D314" s="36"/>
      <c r="E314" s="34"/>
      <c r="F314" s="34"/>
      <c r="G314" s="35"/>
    </row>
    <row r="315" spans="4:7" x14ac:dyDescent="0.2">
      <c r="D315" s="36"/>
      <c r="E315" s="34"/>
      <c r="F315" s="34"/>
      <c r="G315" s="35"/>
    </row>
    <row r="316" spans="4:7" x14ac:dyDescent="0.2">
      <c r="D316" s="36"/>
      <c r="E316" s="34"/>
      <c r="F316" s="34"/>
      <c r="G316" s="35"/>
    </row>
    <row r="317" spans="4:7" x14ac:dyDescent="0.2">
      <c r="D317" s="36"/>
      <c r="E317" s="34"/>
      <c r="F317" s="34"/>
      <c r="G317" s="35"/>
    </row>
    <row r="318" spans="4:7" x14ac:dyDescent="0.2">
      <c r="D318" s="36"/>
      <c r="E318" s="34"/>
      <c r="F318" s="34"/>
      <c r="G318" s="35"/>
    </row>
    <row r="319" spans="4:7" x14ac:dyDescent="0.2">
      <c r="D319" s="36"/>
      <c r="E319" s="34"/>
      <c r="F319" s="34"/>
      <c r="G319" s="35"/>
    </row>
    <row r="320" spans="4:7" x14ac:dyDescent="0.2">
      <c r="D320" s="36"/>
      <c r="E320" s="34"/>
      <c r="F320" s="34"/>
      <c r="G320" s="35"/>
    </row>
    <row r="321" spans="4:7" x14ac:dyDescent="0.2">
      <c r="D321" s="36"/>
      <c r="E321" s="34"/>
      <c r="F321" s="34"/>
      <c r="G321" s="35"/>
    </row>
    <row r="322" spans="4:7" x14ac:dyDescent="0.2">
      <c r="D322" s="36"/>
      <c r="E322" s="34"/>
      <c r="F322" s="34"/>
      <c r="G322" s="35"/>
    </row>
    <row r="323" spans="4:7" x14ac:dyDescent="0.2">
      <c r="D323" s="36"/>
      <c r="E323" s="34"/>
      <c r="F323" s="34"/>
      <c r="G323" s="35"/>
    </row>
    <row r="324" spans="4:7" x14ac:dyDescent="0.2">
      <c r="D324" s="36"/>
      <c r="E324" s="34"/>
      <c r="F324" s="34"/>
      <c r="G324" s="35"/>
    </row>
    <row r="325" spans="4:7" x14ac:dyDescent="0.2">
      <c r="D325" s="36"/>
      <c r="E325" s="34"/>
      <c r="F325" s="34"/>
      <c r="G325" s="35"/>
    </row>
    <row r="326" spans="4:7" x14ac:dyDescent="0.2">
      <c r="D326" s="36"/>
      <c r="E326" s="34"/>
      <c r="F326" s="34"/>
      <c r="G326" s="35"/>
    </row>
    <row r="327" spans="4:7" x14ac:dyDescent="0.2">
      <c r="D327" s="36"/>
      <c r="E327" s="34"/>
      <c r="F327" s="34"/>
      <c r="G327" s="35"/>
    </row>
    <row r="328" spans="4:7" x14ac:dyDescent="0.2">
      <c r="D328" s="36"/>
      <c r="E328" s="34"/>
      <c r="F328" s="34"/>
      <c r="G328" s="35"/>
    </row>
    <row r="329" spans="4:7" x14ac:dyDescent="0.2">
      <c r="D329" s="36"/>
      <c r="E329" s="34"/>
      <c r="F329" s="34"/>
      <c r="G329" s="35"/>
    </row>
    <row r="330" spans="4:7" x14ac:dyDescent="0.2">
      <c r="D330" s="36"/>
      <c r="E330" s="34"/>
      <c r="F330" s="34"/>
      <c r="G330" s="35"/>
    </row>
    <row r="331" spans="4:7" x14ac:dyDescent="0.2">
      <c r="D331" s="36"/>
      <c r="E331" s="34"/>
      <c r="F331" s="34"/>
      <c r="G331" s="35"/>
    </row>
    <row r="332" spans="4:7" x14ac:dyDescent="0.2">
      <c r="D332" s="36"/>
      <c r="E332" s="34"/>
      <c r="F332" s="34"/>
      <c r="G332" s="35"/>
    </row>
    <row r="333" spans="4:7" x14ac:dyDescent="0.2">
      <c r="D333" s="36"/>
      <c r="E333" s="34"/>
      <c r="F333" s="34"/>
      <c r="G333" s="35"/>
    </row>
    <row r="334" spans="4:7" x14ac:dyDescent="0.2">
      <c r="D334" s="36"/>
      <c r="E334" s="34"/>
      <c r="F334" s="34"/>
      <c r="G334" s="35"/>
    </row>
    <row r="335" spans="4:7" x14ac:dyDescent="0.2">
      <c r="D335" s="36"/>
      <c r="E335" s="34"/>
      <c r="F335" s="34"/>
      <c r="G335" s="35"/>
    </row>
    <row r="336" spans="4:7" x14ac:dyDescent="0.2">
      <c r="D336" s="36"/>
      <c r="E336" s="34"/>
      <c r="F336" s="34"/>
      <c r="G336" s="35"/>
    </row>
    <row r="337" spans="4:7" x14ac:dyDescent="0.2">
      <c r="D337" s="36"/>
      <c r="E337" s="34"/>
      <c r="F337" s="34"/>
      <c r="G337" s="35"/>
    </row>
    <row r="338" spans="4:7" x14ac:dyDescent="0.2">
      <c r="D338" s="36"/>
      <c r="E338" s="34"/>
      <c r="F338" s="34"/>
      <c r="G338" s="35"/>
    </row>
    <row r="339" spans="4:7" x14ac:dyDescent="0.2">
      <c r="D339" s="36"/>
      <c r="E339" s="34"/>
      <c r="F339" s="34"/>
      <c r="G339" s="35"/>
    </row>
    <row r="340" spans="4:7" x14ac:dyDescent="0.2">
      <c r="D340" s="36"/>
      <c r="E340" s="34"/>
      <c r="F340" s="34"/>
      <c r="G340" s="35"/>
    </row>
    <row r="341" spans="4:7" x14ac:dyDescent="0.2">
      <c r="D341" s="36"/>
      <c r="E341" s="34"/>
      <c r="F341" s="34"/>
      <c r="G341" s="35"/>
    </row>
    <row r="342" spans="4:7" x14ac:dyDescent="0.2">
      <c r="D342" s="36"/>
      <c r="E342" s="34"/>
      <c r="F342" s="34"/>
      <c r="G342" s="35"/>
    </row>
    <row r="343" spans="4:7" x14ac:dyDescent="0.2">
      <c r="D343" s="36"/>
      <c r="E343" s="34"/>
      <c r="F343" s="34"/>
      <c r="G343" s="35"/>
    </row>
    <row r="344" spans="4:7" x14ac:dyDescent="0.2">
      <c r="D344" s="36"/>
      <c r="E344" s="34"/>
      <c r="F344" s="34"/>
      <c r="G344" s="35"/>
    </row>
    <row r="345" spans="4:7" x14ac:dyDescent="0.2">
      <c r="D345" s="36"/>
      <c r="E345" s="34"/>
      <c r="F345" s="34"/>
      <c r="G345" s="35"/>
    </row>
    <row r="346" spans="4:7" x14ac:dyDescent="0.2">
      <c r="D346" s="36"/>
      <c r="E346" s="34"/>
      <c r="F346" s="34"/>
      <c r="G346" s="35"/>
    </row>
    <row r="347" spans="4:7" x14ac:dyDescent="0.2">
      <c r="D347" s="36"/>
      <c r="E347" s="34"/>
      <c r="F347" s="34"/>
      <c r="G347" s="35"/>
    </row>
    <row r="348" spans="4:7" x14ac:dyDescent="0.2">
      <c r="D348" s="36"/>
      <c r="E348" s="34"/>
      <c r="F348" s="34"/>
      <c r="G348" s="35"/>
    </row>
    <row r="349" spans="4:7" x14ac:dyDescent="0.2">
      <c r="D349" s="36"/>
      <c r="E349" s="34"/>
      <c r="F349" s="34"/>
      <c r="G349" s="35"/>
    </row>
    <row r="350" spans="4:7" x14ac:dyDescent="0.2">
      <c r="D350" s="36"/>
      <c r="E350" s="34"/>
      <c r="F350" s="34"/>
      <c r="G350" s="35"/>
    </row>
    <row r="351" spans="4:7" x14ac:dyDescent="0.2">
      <c r="D351" s="36"/>
      <c r="E351" s="34"/>
      <c r="F351" s="34"/>
      <c r="G351" s="35"/>
    </row>
    <row r="352" spans="4:7" x14ac:dyDescent="0.2">
      <c r="D352" s="36"/>
      <c r="E352" s="34"/>
      <c r="F352" s="34"/>
      <c r="G352" s="35"/>
    </row>
    <row r="353" spans="4:7" x14ac:dyDescent="0.2">
      <c r="D353" s="36"/>
      <c r="E353" s="34"/>
      <c r="F353" s="34"/>
      <c r="G353" s="35"/>
    </row>
    <row r="354" spans="4:7" x14ac:dyDescent="0.2">
      <c r="D354" s="36"/>
      <c r="E354" s="34"/>
      <c r="F354" s="34"/>
      <c r="G354" s="35"/>
    </row>
    <row r="355" spans="4:7" x14ac:dyDescent="0.2">
      <c r="D355" s="36"/>
      <c r="E355" s="34"/>
      <c r="F355" s="34"/>
      <c r="G355" s="35"/>
    </row>
    <row r="356" spans="4:7" x14ac:dyDescent="0.2">
      <c r="D356" s="36"/>
      <c r="E356" s="34"/>
      <c r="F356" s="34"/>
      <c r="G356" s="35"/>
    </row>
    <row r="357" spans="4:7" x14ac:dyDescent="0.2">
      <c r="D357" s="36"/>
      <c r="E357" s="34"/>
      <c r="F357" s="34"/>
      <c r="G357" s="35"/>
    </row>
    <row r="358" spans="4:7" x14ac:dyDescent="0.2">
      <c r="D358" s="36"/>
      <c r="E358" s="34"/>
      <c r="F358" s="34"/>
      <c r="G358" s="35"/>
    </row>
    <row r="359" spans="4:7" x14ac:dyDescent="0.2">
      <c r="D359" s="36"/>
      <c r="E359" s="34"/>
      <c r="F359" s="34"/>
      <c r="G359" s="35"/>
    </row>
    <row r="360" spans="4:7" x14ac:dyDescent="0.2">
      <c r="D360" s="36"/>
      <c r="E360" s="34"/>
      <c r="F360" s="34"/>
      <c r="G360" s="35"/>
    </row>
    <row r="361" spans="4:7" x14ac:dyDescent="0.2">
      <c r="D361" s="36"/>
      <c r="E361" s="34"/>
      <c r="F361" s="34"/>
      <c r="G361" s="35"/>
    </row>
    <row r="362" spans="4:7" x14ac:dyDescent="0.2">
      <c r="D362" s="36"/>
      <c r="E362" s="34"/>
      <c r="F362" s="34"/>
      <c r="G362" s="35"/>
    </row>
    <row r="363" spans="4:7" x14ac:dyDescent="0.2">
      <c r="D363" s="36"/>
      <c r="E363" s="34"/>
      <c r="F363" s="34"/>
      <c r="G363" s="35"/>
    </row>
    <row r="364" spans="4:7" x14ac:dyDescent="0.2">
      <c r="D364" s="36"/>
      <c r="E364" s="34"/>
      <c r="F364" s="34"/>
      <c r="G364" s="35"/>
    </row>
    <row r="365" spans="4:7" x14ac:dyDescent="0.2">
      <c r="D365" s="36"/>
      <c r="E365" s="34"/>
      <c r="F365" s="34"/>
      <c r="G365" s="35"/>
    </row>
    <row r="366" spans="4:7" x14ac:dyDescent="0.2">
      <c r="D366" s="36"/>
      <c r="E366" s="34"/>
      <c r="F366" s="34"/>
      <c r="G366" s="35"/>
    </row>
    <row r="367" spans="4:7" x14ac:dyDescent="0.2">
      <c r="D367" s="36"/>
      <c r="E367" s="34"/>
      <c r="F367" s="34"/>
      <c r="G367" s="35"/>
    </row>
    <row r="368" spans="4:7" x14ac:dyDescent="0.2">
      <c r="D368" s="36"/>
      <c r="E368" s="34"/>
      <c r="F368" s="34"/>
      <c r="G368" s="35"/>
    </row>
    <row r="369" spans="4:7" x14ac:dyDescent="0.2">
      <c r="D369" s="36"/>
      <c r="E369" s="34"/>
      <c r="F369" s="34"/>
      <c r="G369" s="35"/>
    </row>
    <row r="370" spans="4:7" x14ac:dyDescent="0.2">
      <c r="D370" s="36"/>
      <c r="E370" s="34"/>
      <c r="F370" s="34"/>
      <c r="G370" s="35"/>
    </row>
    <row r="371" spans="4:7" x14ac:dyDescent="0.2">
      <c r="D371" s="36"/>
      <c r="E371" s="34"/>
      <c r="F371" s="34"/>
      <c r="G371" s="35"/>
    </row>
    <row r="372" spans="4:7" x14ac:dyDescent="0.2">
      <c r="D372" s="36"/>
      <c r="E372" s="34"/>
      <c r="F372" s="34"/>
      <c r="G372" s="35"/>
    </row>
    <row r="373" spans="4:7" x14ac:dyDescent="0.2">
      <c r="D373" s="36"/>
      <c r="E373" s="34"/>
      <c r="F373" s="34"/>
      <c r="G373" s="35"/>
    </row>
    <row r="374" spans="4:7" x14ac:dyDescent="0.2">
      <c r="D374" s="36"/>
      <c r="E374" s="34"/>
      <c r="F374" s="34"/>
      <c r="G374" s="35"/>
    </row>
    <row r="375" spans="4:7" x14ac:dyDescent="0.2">
      <c r="D375" s="36"/>
      <c r="E375" s="34"/>
      <c r="F375" s="34"/>
      <c r="G375" s="35"/>
    </row>
    <row r="376" spans="4:7" x14ac:dyDescent="0.2">
      <c r="D376" s="36"/>
      <c r="E376" s="34"/>
      <c r="F376" s="34"/>
      <c r="G376" s="35"/>
    </row>
    <row r="377" spans="4:7" x14ac:dyDescent="0.2">
      <c r="D377" s="36"/>
      <c r="E377" s="34"/>
      <c r="F377" s="34"/>
      <c r="G377" s="35"/>
    </row>
    <row r="378" spans="4:7" x14ac:dyDescent="0.2">
      <c r="D378" s="36"/>
      <c r="E378" s="34"/>
      <c r="F378" s="34"/>
      <c r="G378" s="35"/>
    </row>
    <row r="379" spans="4:7" x14ac:dyDescent="0.2">
      <c r="D379" s="36"/>
      <c r="E379" s="34"/>
      <c r="F379" s="34"/>
      <c r="G379" s="35"/>
    </row>
    <row r="380" spans="4:7" x14ac:dyDescent="0.2">
      <c r="D380" s="36"/>
      <c r="E380" s="34"/>
      <c r="F380" s="34"/>
      <c r="G380" s="35"/>
    </row>
    <row r="381" spans="4:7" x14ac:dyDescent="0.2">
      <c r="D381" s="36"/>
      <c r="E381" s="34"/>
      <c r="F381" s="34"/>
      <c r="G381" s="35"/>
    </row>
    <row r="382" spans="4:7" x14ac:dyDescent="0.2">
      <c r="D382" s="36"/>
      <c r="E382" s="34"/>
      <c r="F382" s="34"/>
      <c r="G382" s="35"/>
    </row>
    <row r="383" spans="4:7" x14ac:dyDescent="0.2">
      <c r="D383" s="36"/>
      <c r="E383" s="34"/>
      <c r="F383" s="34"/>
      <c r="G383" s="35"/>
    </row>
    <row r="384" spans="4:7" x14ac:dyDescent="0.2">
      <c r="D384" s="36"/>
      <c r="E384" s="34"/>
      <c r="F384" s="34"/>
      <c r="G384" s="35"/>
    </row>
    <row r="385" spans="4:7" x14ac:dyDescent="0.2">
      <c r="D385" s="36"/>
      <c r="E385" s="34"/>
      <c r="F385" s="34"/>
      <c r="G385" s="35"/>
    </row>
    <row r="386" spans="4:7" x14ac:dyDescent="0.2">
      <c r="D386" s="36"/>
      <c r="E386" s="34"/>
      <c r="F386" s="34"/>
      <c r="G386" s="35"/>
    </row>
    <row r="387" spans="4:7" x14ac:dyDescent="0.2">
      <c r="D387" s="36"/>
      <c r="E387" s="34"/>
      <c r="F387" s="34"/>
      <c r="G387" s="35"/>
    </row>
    <row r="388" spans="4:7" x14ac:dyDescent="0.2">
      <c r="D388" s="36"/>
      <c r="E388" s="34"/>
      <c r="F388" s="34"/>
      <c r="G388" s="35"/>
    </row>
    <row r="389" spans="4:7" x14ac:dyDescent="0.2">
      <c r="D389" s="36"/>
      <c r="E389" s="34"/>
      <c r="F389" s="34"/>
      <c r="G389" s="35"/>
    </row>
    <row r="390" spans="4:7" x14ac:dyDescent="0.2">
      <c r="D390" s="36"/>
      <c r="E390" s="34"/>
      <c r="F390" s="34"/>
      <c r="G390" s="35"/>
    </row>
    <row r="391" spans="4:7" x14ac:dyDescent="0.2">
      <c r="D391" s="36"/>
      <c r="E391" s="34"/>
      <c r="F391" s="34"/>
      <c r="G391" s="35"/>
    </row>
    <row r="392" spans="4:7" x14ac:dyDescent="0.2">
      <c r="D392" s="36"/>
      <c r="E392" s="34"/>
      <c r="F392" s="34"/>
      <c r="G392" s="35"/>
    </row>
    <row r="393" spans="4:7" x14ac:dyDescent="0.2">
      <c r="D393" s="36"/>
      <c r="E393" s="34"/>
      <c r="F393" s="34"/>
      <c r="G393" s="35"/>
    </row>
    <row r="394" spans="4:7" x14ac:dyDescent="0.2">
      <c r="D394" s="36"/>
      <c r="E394" s="34"/>
      <c r="F394" s="34"/>
      <c r="G394" s="35"/>
    </row>
    <row r="395" spans="4:7" x14ac:dyDescent="0.2">
      <c r="D395" s="36"/>
      <c r="E395" s="34"/>
      <c r="F395" s="34"/>
      <c r="G395" s="35"/>
    </row>
    <row r="396" spans="4:7" x14ac:dyDescent="0.2">
      <c r="D396" s="36"/>
      <c r="E396" s="34"/>
      <c r="F396" s="34"/>
      <c r="G396" s="35"/>
    </row>
    <row r="397" spans="4:7" x14ac:dyDescent="0.2">
      <c r="D397" s="36"/>
      <c r="E397" s="34"/>
      <c r="F397" s="34"/>
      <c r="G397" s="35"/>
    </row>
    <row r="398" spans="4:7" x14ac:dyDescent="0.2">
      <c r="D398" s="36"/>
      <c r="E398" s="34"/>
      <c r="F398" s="34"/>
      <c r="G398" s="35"/>
    </row>
    <row r="399" spans="4:7" x14ac:dyDescent="0.2">
      <c r="D399" s="36"/>
      <c r="E399" s="34"/>
      <c r="F399" s="34"/>
      <c r="G399" s="35"/>
    </row>
    <row r="400" spans="4:7" x14ac:dyDescent="0.2">
      <c r="D400" s="36"/>
      <c r="E400" s="34"/>
      <c r="F400" s="34"/>
      <c r="G400" s="35"/>
    </row>
    <row r="401" spans="4:7" x14ac:dyDescent="0.2">
      <c r="D401" s="36"/>
      <c r="E401" s="34"/>
      <c r="F401" s="34"/>
      <c r="G401" s="35"/>
    </row>
    <row r="402" spans="4:7" x14ac:dyDescent="0.2">
      <c r="D402" s="36"/>
      <c r="E402" s="34"/>
      <c r="F402" s="34"/>
      <c r="G402" s="35"/>
    </row>
    <row r="403" spans="4:7" x14ac:dyDescent="0.2">
      <c r="D403" s="36"/>
      <c r="E403" s="34"/>
      <c r="F403" s="34"/>
      <c r="G403" s="35"/>
    </row>
    <row r="404" spans="4:7" x14ac:dyDescent="0.2">
      <c r="D404" s="36"/>
      <c r="E404" s="34"/>
      <c r="F404" s="34"/>
      <c r="G404" s="35"/>
    </row>
    <row r="405" spans="4:7" x14ac:dyDescent="0.2">
      <c r="D405" s="36"/>
      <c r="E405" s="34"/>
      <c r="F405" s="34"/>
      <c r="G405" s="35"/>
    </row>
    <row r="406" spans="4:7" x14ac:dyDescent="0.2">
      <c r="D406" s="36"/>
      <c r="E406" s="34"/>
      <c r="F406" s="34"/>
      <c r="G406" s="35"/>
    </row>
    <row r="407" spans="4:7" x14ac:dyDescent="0.2">
      <c r="D407" s="36"/>
      <c r="E407" s="34"/>
      <c r="F407" s="34"/>
      <c r="G407" s="35"/>
    </row>
    <row r="408" spans="4:7" x14ac:dyDescent="0.2">
      <c r="D408" s="36"/>
      <c r="E408" s="34"/>
      <c r="F408" s="34"/>
      <c r="G408" s="35"/>
    </row>
    <row r="409" spans="4:7" x14ac:dyDescent="0.2">
      <c r="D409" s="36"/>
      <c r="E409" s="34"/>
      <c r="F409" s="34"/>
      <c r="G409" s="35"/>
    </row>
    <row r="410" spans="4:7" x14ac:dyDescent="0.2">
      <c r="D410" s="36"/>
      <c r="E410" s="34"/>
      <c r="F410" s="34"/>
      <c r="G410" s="35"/>
    </row>
    <row r="411" spans="4:7" x14ac:dyDescent="0.2">
      <c r="D411" s="36"/>
      <c r="E411" s="34"/>
      <c r="F411" s="34"/>
      <c r="G411" s="35"/>
    </row>
    <row r="412" spans="4:7" x14ac:dyDescent="0.2">
      <c r="D412" s="36"/>
      <c r="E412" s="34"/>
      <c r="F412" s="34"/>
      <c r="G412" s="35"/>
    </row>
    <row r="413" spans="4:7" x14ac:dyDescent="0.2">
      <c r="D413" s="36"/>
      <c r="E413" s="34"/>
      <c r="F413" s="34"/>
      <c r="G413" s="35"/>
    </row>
    <row r="414" spans="4:7" x14ac:dyDescent="0.2">
      <c r="D414" s="36"/>
      <c r="E414" s="34"/>
      <c r="F414" s="34"/>
      <c r="G414" s="35"/>
    </row>
    <row r="415" spans="4:7" x14ac:dyDescent="0.2">
      <c r="D415" s="36"/>
      <c r="E415" s="34"/>
      <c r="F415" s="34"/>
      <c r="G415" s="35"/>
    </row>
    <row r="416" spans="4:7" x14ac:dyDescent="0.2">
      <c r="D416" s="36"/>
      <c r="E416" s="34"/>
      <c r="F416" s="34"/>
      <c r="G416" s="35"/>
    </row>
    <row r="417" spans="4:7" x14ac:dyDescent="0.2">
      <c r="D417" s="36"/>
      <c r="E417" s="34"/>
      <c r="F417" s="34"/>
      <c r="G417" s="35"/>
    </row>
    <row r="418" spans="4:7" x14ac:dyDescent="0.2">
      <c r="D418" s="36"/>
      <c r="E418" s="34"/>
      <c r="F418" s="34"/>
      <c r="G418" s="35"/>
    </row>
    <row r="419" spans="4:7" x14ac:dyDescent="0.2">
      <c r="D419" s="36"/>
      <c r="E419" s="34"/>
      <c r="F419" s="34"/>
      <c r="G419" s="35"/>
    </row>
    <row r="420" spans="4:7" x14ac:dyDescent="0.2">
      <c r="D420" s="36"/>
      <c r="E420" s="34"/>
      <c r="F420" s="34"/>
      <c r="G420" s="35"/>
    </row>
    <row r="421" spans="4:7" x14ac:dyDescent="0.2">
      <c r="D421" s="36"/>
      <c r="E421" s="34"/>
      <c r="F421" s="34"/>
      <c r="G421" s="35"/>
    </row>
    <row r="422" spans="4:7" x14ac:dyDescent="0.2">
      <c r="D422" s="36"/>
      <c r="E422" s="34"/>
      <c r="F422" s="34"/>
      <c r="G422" s="35"/>
    </row>
    <row r="423" spans="4:7" x14ac:dyDescent="0.2">
      <c r="D423" s="36"/>
      <c r="E423" s="34"/>
      <c r="F423" s="34"/>
      <c r="G423" s="35"/>
    </row>
    <row r="424" spans="4:7" x14ac:dyDescent="0.2">
      <c r="D424" s="36"/>
      <c r="E424" s="34"/>
      <c r="F424" s="34"/>
      <c r="G424" s="35"/>
    </row>
    <row r="425" spans="4:7" x14ac:dyDescent="0.2">
      <c r="D425" s="36"/>
      <c r="E425" s="34"/>
      <c r="F425" s="34"/>
      <c r="G425" s="35"/>
    </row>
    <row r="426" spans="4:7" x14ac:dyDescent="0.2">
      <c r="D426" s="36"/>
      <c r="E426" s="34"/>
      <c r="F426" s="34"/>
      <c r="G426" s="35"/>
    </row>
    <row r="427" spans="4:7" x14ac:dyDescent="0.2">
      <c r="D427" s="36"/>
      <c r="E427" s="34"/>
      <c r="F427" s="34"/>
      <c r="G427" s="35"/>
    </row>
    <row r="428" spans="4:7" x14ac:dyDescent="0.2">
      <c r="D428" s="36"/>
      <c r="E428" s="34"/>
      <c r="F428" s="34"/>
      <c r="G428" s="35"/>
    </row>
    <row r="429" spans="4:7" x14ac:dyDescent="0.2">
      <c r="D429" s="36"/>
      <c r="E429" s="34"/>
      <c r="F429" s="34"/>
      <c r="G429" s="35"/>
    </row>
    <row r="430" spans="4:7" x14ac:dyDescent="0.2">
      <c r="D430" s="36"/>
      <c r="E430" s="34"/>
      <c r="F430" s="34"/>
      <c r="G430" s="35"/>
    </row>
    <row r="431" spans="4:7" x14ac:dyDescent="0.2">
      <c r="D431" s="36"/>
      <c r="E431" s="34"/>
      <c r="F431" s="34"/>
      <c r="G431" s="35"/>
    </row>
    <row r="432" spans="4:7" x14ac:dyDescent="0.2">
      <c r="D432" s="36"/>
      <c r="E432" s="34"/>
      <c r="F432" s="34"/>
      <c r="G432" s="35"/>
    </row>
    <row r="433" spans="4:7" x14ac:dyDescent="0.2">
      <c r="D433" s="36"/>
      <c r="E433" s="34"/>
      <c r="F433" s="34"/>
      <c r="G433" s="35"/>
    </row>
    <row r="434" spans="4:7" x14ac:dyDescent="0.2">
      <c r="D434" s="36"/>
      <c r="E434" s="34"/>
      <c r="F434" s="34"/>
      <c r="G434" s="35"/>
    </row>
    <row r="435" spans="4:7" x14ac:dyDescent="0.2">
      <c r="D435" s="36"/>
      <c r="E435" s="34"/>
      <c r="F435" s="34"/>
      <c r="G435" s="35"/>
    </row>
    <row r="436" spans="4:7" x14ac:dyDescent="0.2">
      <c r="D436" s="36"/>
      <c r="E436" s="34"/>
      <c r="F436" s="34"/>
      <c r="G436" s="35"/>
    </row>
    <row r="437" spans="4:7" x14ac:dyDescent="0.2">
      <c r="D437" s="36"/>
      <c r="E437" s="34"/>
      <c r="F437" s="34"/>
      <c r="G437" s="35"/>
    </row>
    <row r="438" spans="4:7" x14ac:dyDescent="0.2">
      <c r="D438" s="36"/>
      <c r="E438" s="34"/>
      <c r="F438" s="34"/>
      <c r="G438" s="35"/>
    </row>
    <row r="439" spans="4:7" x14ac:dyDescent="0.2">
      <c r="D439" s="36"/>
      <c r="E439" s="34"/>
      <c r="F439" s="34"/>
      <c r="G439" s="35"/>
    </row>
    <row r="440" spans="4:7" x14ac:dyDescent="0.2">
      <c r="D440" s="36"/>
      <c r="E440" s="34"/>
      <c r="F440" s="34"/>
      <c r="G440" s="35"/>
    </row>
    <row r="441" spans="4:7" x14ac:dyDescent="0.2">
      <c r="D441" s="36"/>
      <c r="E441" s="34"/>
      <c r="F441" s="34"/>
      <c r="G441" s="35"/>
    </row>
    <row r="442" spans="4:7" x14ac:dyDescent="0.2">
      <c r="D442" s="36"/>
      <c r="E442" s="34"/>
      <c r="F442" s="34"/>
      <c r="G442" s="35"/>
    </row>
    <row r="443" spans="4:7" x14ac:dyDescent="0.2">
      <c r="D443" s="36"/>
      <c r="E443" s="34"/>
      <c r="F443" s="34"/>
      <c r="G443" s="35"/>
    </row>
    <row r="444" spans="4:7" x14ac:dyDescent="0.2">
      <c r="D444" s="36"/>
      <c r="E444" s="34"/>
      <c r="F444" s="34"/>
      <c r="G444" s="35"/>
    </row>
    <row r="445" spans="4:7" x14ac:dyDescent="0.2">
      <c r="D445" s="36"/>
      <c r="E445" s="34"/>
      <c r="F445" s="34"/>
      <c r="G445" s="35"/>
    </row>
    <row r="446" spans="4:7" x14ac:dyDescent="0.2">
      <c r="D446" s="36"/>
      <c r="E446" s="34"/>
      <c r="F446" s="34"/>
      <c r="G446" s="35"/>
    </row>
    <row r="447" spans="4:7" x14ac:dyDescent="0.2">
      <c r="D447" s="36"/>
      <c r="E447" s="34"/>
      <c r="F447" s="34"/>
      <c r="G447" s="35"/>
    </row>
    <row r="448" spans="4:7" x14ac:dyDescent="0.2">
      <c r="D448" s="36"/>
      <c r="E448" s="34"/>
      <c r="F448" s="34"/>
      <c r="G448" s="35"/>
    </row>
    <row r="449" spans="4:7" x14ac:dyDescent="0.2">
      <c r="D449" s="36"/>
      <c r="E449" s="34"/>
      <c r="F449" s="34"/>
      <c r="G449" s="35"/>
    </row>
    <row r="450" spans="4:7" x14ac:dyDescent="0.2">
      <c r="D450" s="36"/>
      <c r="E450" s="34"/>
      <c r="F450" s="34"/>
      <c r="G450" s="35"/>
    </row>
    <row r="451" spans="4:7" x14ac:dyDescent="0.2">
      <c r="D451" s="36"/>
      <c r="E451" s="34"/>
      <c r="F451" s="34"/>
      <c r="G451" s="35"/>
    </row>
    <row r="452" spans="4:7" x14ac:dyDescent="0.2">
      <c r="D452" s="36"/>
      <c r="E452" s="34"/>
      <c r="F452" s="34"/>
      <c r="G452" s="35"/>
    </row>
    <row r="453" spans="4:7" x14ac:dyDescent="0.2">
      <c r="D453" s="36"/>
      <c r="E453" s="34"/>
      <c r="F453" s="34"/>
      <c r="G453" s="35"/>
    </row>
    <row r="454" spans="4:7" x14ac:dyDescent="0.2">
      <c r="D454" s="36"/>
      <c r="E454" s="34"/>
      <c r="F454" s="34"/>
      <c r="G454" s="35"/>
    </row>
    <row r="455" spans="4:7" x14ac:dyDescent="0.2">
      <c r="D455" s="36"/>
      <c r="E455" s="34"/>
      <c r="F455" s="34"/>
      <c r="G455" s="35"/>
    </row>
    <row r="456" spans="4:7" x14ac:dyDescent="0.2">
      <c r="D456" s="36"/>
      <c r="E456" s="34"/>
      <c r="F456" s="34"/>
      <c r="G456" s="35"/>
    </row>
    <row r="457" spans="4:7" x14ac:dyDescent="0.2">
      <c r="D457" s="36"/>
      <c r="E457" s="34"/>
      <c r="F457" s="34"/>
      <c r="G457" s="35"/>
    </row>
    <row r="458" spans="4:7" x14ac:dyDescent="0.2">
      <c r="D458" s="36"/>
      <c r="E458" s="34"/>
      <c r="F458" s="34"/>
      <c r="G458" s="35"/>
    </row>
    <row r="459" spans="4:7" x14ac:dyDescent="0.2">
      <c r="D459" s="36"/>
      <c r="E459" s="34"/>
      <c r="F459" s="34"/>
      <c r="G459" s="35"/>
    </row>
    <row r="460" spans="4:7" x14ac:dyDescent="0.2">
      <c r="D460" s="36"/>
      <c r="E460" s="34"/>
      <c r="F460" s="34"/>
      <c r="G460" s="35"/>
    </row>
    <row r="461" spans="4:7" x14ac:dyDescent="0.2">
      <c r="D461" s="36"/>
      <c r="E461" s="34"/>
      <c r="F461" s="34"/>
      <c r="G461" s="35"/>
    </row>
    <row r="462" spans="4:7" x14ac:dyDescent="0.2">
      <c r="D462" s="36"/>
      <c r="E462" s="34"/>
      <c r="F462" s="34"/>
      <c r="G462" s="35"/>
    </row>
    <row r="463" spans="4:7" x14ac:dyDescent="0.2">
      <c r="D463" s="36"/>
      <c r="E463" s="34"/>
      <c r="F463" s="34"/>
      <c r="G463" s="35"/>
    </row>
    <row r="464" spans="4:7" x14ac:dyDescent="0.2">
      <c r="D464" s="36"/>
      <c r="E464" s="34"/>
      <c r="F464" s="34"/>
      <c r="G464" s="35"/>
    </row>
    <row r="465" spans="4:7" x14ac:dyDescent="0.2">
      <c r="D465" s="36"/>
      <c r="E465" s="34"/>
      <c r="F465" s="34"/>
      <c r="G465" s="35"/>
    </row>
    <row r="466" spans="4:7" x14ac:dyDescent="0.2">
      <c r="D466" s="36"/>
      <c r="E466" s="34"/>
      <c r="F466" s="34"/>
      <c r="G466" s="35"/>
    </row>
    <row r="467" spans="4:7" x14ac:dyDescent="0.2">
      <c r="D467" s="36"/>
      <c r="E467" s="34"/>
      <c r="F467" s="34"/>
      <c r="G467" s="35"/>
    </row>
    <row r="468" spans="4:7" x14ac:dyDescent="0.2">
      <c r="D468" s="36"/>
      <c r="E468" s="34"/>
      <c r="F468" s="34"/>
      <c r="G468" s="35"/>
    </row>
    <row r="469" spans="4:7" x14ac:dyDescent="0.2">
      <c r="D469" s="36"/>
      <c r="E469" s="34"/>
      <c r="F469" s="34"/>
      <c r="G469" s="35"/>
    </row>
    <row r="470" spans="4:7" x14ac:dyDescent="0.2">
      <c r="D470" s="36"/>
      <c r="E470" s="34"/>
      <c r="F470" s="34"/>
      <c r="G470" s="35"/>
    </row>
    <row r="471" spans="4:7" x14ac:dyDescent="0.2">
      <c r="D471" s="36"/>
      <c r="E471" s="34"/>
      <c r="F471" s="34"/>
      <c r="G471" s="35"/>
    </row>
    <row r="472" spans="4:7" x14ac:dyDescent="0.2">
      <c r="D472" s="36"/>
      <c r="E472" s="34"/>
      <c r="F472" s="34"/>
      <c r="G472" s="35"/>
    </row>
    <row r="473" spans="4:7" x14ac:dyDescent="0.2">
      <c r="D473" s="36"/>
      <c r="E473" s="34"/>
      <c r="F473" s="34"/>
      <c r="G473" s="35"/>
    </row>
    <row r="474" spans="4:7" x14ac:dyDescent="0.2">
      <c r="D474" s="36"/>
      <c r="E474" s="34"/>
      <c r="F474" s="34"/>
      <c r="G474" s="35"/>
    </row>
    <row r="475" spans="4:7" x14ac:dyDescent="0.2">
      <c r="D475" s="36"/>
      <c r="E475" s="34"/>
      <c r="F475" s="34"/>
      <c r="G475" s="35"/>
    </row>
    <row r="476" spans="4:7" x14ac:dyDescent="0.2">
      <c r="D476" s="36"/>
      <c r="E476" s="34"/>
      <c r="F476" s="34"/>
      <c r="G476" s="35"/>
    </row>
    <row r="477" spans="4:7" x14ac:dyDescent="0.2">
      <c r="D477" s="36"/>
      <c r="E477" s="34"/>
      <c r="F477" s="34"/>
      <c r="G477" s="35"/>
    </row>
    <row r="478" spans="4:7" x14ac:dyDescent="0.2">
      <c r="D478" s="36"/>
      <c r="E478" s="34"/>
      <c r="F478" s="34"/>
      <c r="G478" s="35"/>
    </row>
    <row r="479" spans="4:7" x14ac:dyDescent="0.2">
      <c r="D479" s="36"/>
      <c r="E479" s="34"/>
      <c r="F479" s="34"/>
      <c r="G479" s="35"/>
    </row>
    <row r="480" spans="4:7" x14ac:dyDescent="0.2">
      <c r="D480" s="36"/>
      <c r="E480" s="34"/>
      <c r="F480" s="34"/>
      <c r="G480" s="35"/>
    </row>
    <row r="481" spans="4:7" x14ac:dyDescent="0.2">
      <c r="D481" s="36"/>
      <c r="E481" s="34"/>
      <c r="F481" s="34"/>
      <c r="G481" s="35"/>
    </row>
    <row r="482" spans="4:7" x14ac:dyDescent="0.2">
      <c r="D482" s="36"/>
      <c r="E482" s="34"/>
      <c r="F482" s="34"/>
      <c r="G482" s="35"/>
    </row>
    <row r="483" spans="4:7" x14ac:dyDescent="0.2">
      <c r="D483" s="36"/>
      <c r="E483" s="34"/>
      <c r="F483" s="34"/>
      <c r="G483" s="35"/>
    </row>
    <row r="484" spans="4:7" x14ac:dyDescent="0.2">
      <c r="D484" s="36"/>
      <c r="E484" s="34"/>
      <c r="F484" s="34"/>
      <c r="G484" s="35"/>
    </row>
    <row r="485" spans="4:7" x14ac:dyDescent="0.2">
      <c r="D485" s="36"/>
      <c r="E485" s="34"/>
      <c r="F485" s="34"/>
      <c r="G485" s="35"/>
    </row>
    <row r="486" spans="4:7" x14ac:dyDescent="0.2">
      <c r="D486" s="36"/>
      <c r="E486" s="34"/>
      <c r="F486" s="34"/>
      <c r="G486" s="35"/>
    </row>
    <row r="487" spans="4:7" x14ac:dyDescent="0.2">
      <c r="D487" s="36"/>
      <c r="E487" s="34"/>
      <c r="F487" s="34"/>
      <c r="G487" s="35"/>
    </row>
    <row r="488" spans="4:7" x14ac:dyDescent="0.2">
      <c r="D488" s="36"/>
      <c r="E488" s="34"/>
      <c r="F488" s="34"/>
      <c r="G488" s="35"/>
    </row>
    <row r="489" spans="4:7" x14ac:dyDescent="0.2">
      <c r="D489" s="36"/>
      <c r="E489" s="34"/>
      <c r="F489" s="34"/>
      <c r="G489" s="35"/>
    </row>
    <row r="490" spans="4:7" x14ac:dyDescent="0.2">
      <c r="D490" s="36"/>
      <c r="E490" s="34"/>
      <c r="F490" s="34"/>
      <c r="G490" s="35"/>
    </row>
    <row r="491" spans="4:7" x14ac:dyDescent="0.2">
      <c r="D491" s="36"/>
      <c r="E491" s="34"/>
      <c r="F491" s="34"/>
      <c r="G491" s="35"/>
    </row>
    <row r="492" spans="4:7" x14ac:dyDescent="0.2">
      <c r="D492" s="36"/>
      <c r="E492" s="34"/>
      <c r="F492" s="34"/>
      <c r="G492" s="35"/>
    </row>
    <row r="493" spans="4:7" x14ac:dyDescent="0.2">
      <c r="D493" s="36"/>
      <c r="E493" s="34"/>
      <c r="F493" s="34"/>
      <c r="G493" s="35"/>
    </row>
    <row r="494" spans="4:7" x14ac:dyDescent="0.2">
      <c r="D494" s="36"/>
      <c r="E494" s="34"/>
      <c r="F494" s="34"/>
      <c r="G494" s="35"/>
    </row>
    <row r="495" spans="4:7" x14ac:dyDescent="0.2">
      <c r="D495" s="36"/>
      <c r="E495" s="34"/>
      <c r="F495" s="34"/>
      <c r="G495" s="35"/>
    </row>
    <row r="496" spans="4:7" x14ac:dyDescent="0.2">
      <c r="D496" s="36"/>
      <c r="E496" s="34"/>
      <c r="F496" s="34"/>
      <c r="G496" s="35"/>
    </row>
    <row r="497" spans="4:7" x14ac:dyDescent="0.2">
      <c r="D497" s="36"/>
      <c r="E497" s="34"/>
      <c r="F497" s="34"/>
      <c r="G497" s="35"/>
    </row>
    <row r="498" spans="4:7" x14ac:dyDescent="0.2">
      <c r="D498" s="36"/>
      <c r="E498" s="34"/>
      <c r="F498" s="34"/>
      <c r="G498" s="35"/>
    </row>
    <row r="499" spans="4:7" x14ac:dyDescent="0.2">
      <c r="D499" s="36"/>
      <c r="E499" s="34"/>
      <c r="F499" s="34"/>
      <c r="G499" s="35"/>
    </row>
    <row r="500" spans="4:7" x14ac:dyDescent="0.2">
      <c r="D500" s="36"/>
      <c r="E500" s="34"/>
      <c r="F500" s="34"/>
      <c r="G500" s="35"/>
    </row>
    <row r="501" spans="4:7" x14ac:dyDescent="0.2">
      <c r="D501" s="36"/>
      <c r="E501" s="34"/>
      <c r="F501" s="34"/>
      <c r="G501" s="35"/>
    </row>
    <row r="502" spans="4:7" x14ac:dyDescent="0.2">
      <c r="D502" s="36"/>
      <c r="E502" s="34"/>
      <c r="F502" s="34"/>
      <c r="G502" s="35"/>
    </row>
    <row r="503" spans="4:7" x14ac:dyDescent="0.2">
      <c r="D503" s="36"/>
      <c r="E503" s="34"/>
      <c r="F503" s="34"/>
      <c r="G503" s="35"/>
    </row>
    <row r="504" spans="4:7" x14ac:dyDescent="0.2">
      <c r="D504" s="36"/>
      <c r="E504" s="34"/>
      <c r="F504" s="34"/>
      <c r="G504" s="35"/>
    </row>
    <row r="505" spans="4:7" x14ac:dyDescent="0.2">
      <c r="D505" s="36"/>
      <c r="E505" s="34"/>
      <c r="F505" s="34"/>
      <c r="G505" s="35"/>
    </row>
    <row r="506" spans="4:7" x14ac:dyDescent="0.2">
      <c r="D506" s="36"/>
      <c r="E506" s="34"/>
      <c r="F506" s="34"/>
      <c r="G506" s="35"/>
    </row>
    <row r="507" spans="4:7" x14ac:dyDescent="0.2">
      <c r="D507" s="36"/>
      <c r="E507" s="34"/>
      <c r="F507" s="34"/>
      <c r="G507" s="35"/>
    </row>
    <row r="508" spans="4:7" x14ac:dyDescent="0.2">
      <c r="D508" s="36"/>
      <c r="E508" s="34"/>
      <c r="F508" s="34"/>
      <c r="G508" s="35"/>
    </row>
    <row r="509" spans="4:7" x14ac:dyDescent="0.2">
      <c r="D509" s="36"/>
      <c r="E509" s="34"/>
      <c r="F509" s="34"/>
      <c r="G509" s="35"/>
    </row>
    <row r="510" spans="4:7" x14ac:dyDescent="0.2">
      <c r="D510" s="36"/>
      <c r="E510" s="34"/>
      <c r="F510" s="34"/>
      <c r="G510" s="35"/>
    </row>
    <row r="511" spans="4:7" x14ac:dyDescent="0.2">
      <c r="D511" s="36"/>
      <c r="E511" s="34"/>
      <c r="F511" s="34"/>
      <c r="G511" s="35"/>
    </row>
    <row r="512" spans="4:7" x14ac:dyDescent="0.2">
      <c r="D512" s="36"/>
      <c r="E512" s="34"/>
      <c r="F512" s="34"/>
      <c r="G512" s="35"/>
    </row>
    <row r="513" spans="4:7" x14ac:dyDescent="0.2">
      <c r="D513" s="36"/>
      <c r="E513" s="34"/>
      <c r="F513" s="34"/>
      <c r="G513" s="35"/>
    </row>
    <row r="514" spans="4:7" x14ac:dyDescent="0.2">
      <c r="D514" s="36"/>
      <c r="E514" s="34"/>
      <c r="F514" s="34"/>
      <c r="G514" s="35"/>
    </row>
    <row r="515" spans="4:7" x14ac:dyDescent="0.2">
      <c r="D515" s="36"/>
      <c r="E515" s="34"/>
      <c r="F515" s="34"/>
      <c r="G515" s="35"/>
    </row>
    <row r="516" spans="4:7" x14ac:dyDescent="0.2">
      <c r="D516" s="36"/>
      <c r="E516" s="34"/>
      <c r="F516" s="34"/>
      <c r="G516" s="35"/>
    </row>
    <row r="517" spans="4:7" x14ac:dyDescent="0.2">
      <c r="D517" s="36"/>
      <c r="E517" s="34"/>
      <c r="F517" s="34"/>
      <c r="G517" s="35"/>
    </row>
    <row r="518" spans="4:7" x14ac:dyDescent="0.2">
      <c r="D518" s="36"/>
      <c r="E518" s="34"/>
      <c r="F518" s="34"/>
      <c r="G518" s="35"/>
    </row>
    <row r="519" spans="4:7" x14ac:dyDescent="0.2">
      <c r="D519" s="36"/>
      <c r="E519" s="34"/>
      <c r="F519" s="34"/>
      <c r="G519" s="35"/>
    </row>
    <row r="520" spans="4:7" x14ac:dyDescent="0.2">
      <c r="D520" s="36"/>
      <c r="E520" s="34"/>
      <c r="F520" s="34"/>
      <c r="G520" s="35"/>
    </row>
    <row r="521" spans="4:7" x14ac:dyDescent="0.2">
      <c r="D521" s="36"/>
      <c r="E521" s="34"/>
      <c r="F521" s="34"/>
      <c r="G521" s="35"/>
    </row>
    <row r="522" spans="4:7" x14ac:dyDescent="0.2">
      <c r="D522" s="36"/>
      <c r="E522" s="34"/>
      <c r="F522" s="34"/>
      <c r="G522" s="35"/>
    </row>
    <row r="523" spans="4:7" x14ac:dyDescent="0.2">
      <c r="D523" s="36"/>
      <c r="E523" s="34"/>
      <c r="F523" s="34"/>
      <c r="G523" s="35"/>
    </row>
    <row r="524" spans="4:7" x14ac:dyDescent="0.2">
      <c r="D524" s="36"/>
      <c r="E524" s="34"/>
      <c r="F524" s="34"/>
      <c r="G524" s="35"/>
    </row>
    <row r="525" spans="4:7" x14ac:dyDescent="0.2">
      <c r="D525" s="36"/>
      <c r="E525" s="34"/>
      <c r="F525" s="34"/>
      <c r="G525" s="35"/>
    </row>
    <row r="526" spans="4:7" x14ac:dyDescent="0.2">
      <c r="D526" s="36"/>
      <c r="E526" s="34"/>
      <c r="F526" s="34"/>
      <c r="G526" s="35"/>
    </row>
    <row r="527" spans="4:7" x14ac:dyDescent="0.2">
      <c r="D527" s="36"/>
      <c r="E527" s="34"/>
      <c r="F527" s="34"/>
      <c r="G527" s="35"/>
    </row>
    <row r="528" spans="4:7" x14ac:dyDescent="0.2">
      <c r="D528" s="36"/>
      <c r="E528" s="34"/>
      <c r="F528" s="34"/>
      <c r="G528" s="35"/>
    </row>
    <row r="529" spans="4:7" x14ac:dyDescent="0.2">
      <c r="D529" s="36"/>
      <c r="E529" s="34"/>
      <c r="F529" s="34"/>
      <c r="G529" s="35"/>
    </row>
    <row r="530" spans="4:7" x14ac:dyDescent="0.2">
      <c r="D530" s="36"/>
      <c r="E530" s="34"/>
      <c r="F530" s="34"/>
      <c r="G530" s="35"/>
    </row>
    <row r="531" spans="4:7" x14ac:dyDescent="0.2">
      <c r="D531" s="36"/>
      <c r="E531" s="34"/>
      <c r="F531" s="34"/>
      <c r="G531" s="35"/>
    </row>
    <row r="532" spans="4:7" x14ac:dyDescent="0.2">
      <c r="D532" s="36"/>
      <c r="E532" s="34"/>
      <c r="F532" s="34"/>
      <c r="G532" s="35"/>
    </row>
    <row r="533" spans="4:7" x14ac:dyDescent="0.2">
      <c r="D533" s="36"/>
      <c r="E533" s="34"/>
      <c r="F533" s="34"/>
      <c r="G533" s="35"/>
    </row>
  </sheetData>
  <autoFilter ref="D10:G105" xr:uid="{00000000-0009-0000-0000-000003000000}"/>
  <mergeCells count="9">
    <mergeCell ref="A8:C9"/>
    <mergeCell ref="D8:G9"/>
    <mergeCell ref="A1:C1"/>
    <mergeCell ref="A2:C2"/>
    <mergeCell ref="D2:G2"/>
    <mergeCell ref="A3:B3"/>
    <mergeCell ref="A4:B4"/>
    <mergeCell ref="A5:B5"/>
    <mergeCell ref="A6:B6"/>
  </mergeCells>
  <conditionalFormatting sqref="D1:G1 D2 D3:G65536">
    <cfRule type="containsText" dxfId="1" priority="1" operator="containsText" text="Select">
      <formula>NOT(ISERROR(SEARCH("Select",D1)))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D17"/>
  <sheetViews>
    <sheetView workbookViewId="0">
      <selection sqref="A1:C1"/>
    </sheetView>
  </sheetViews>
  <sheetFormatPr defaultRowHeight="12.75" x14ac:dyDescent="0.2"/>
  <cols>
    <col min="1" max="1" width="41.7109375" bestFit="1" customWidth="1"/>
    <col min="2" max="5" width="14.7109375" customWidth="1"/>
  </cols>
  <sheetData>
    <row r="1" spans="1:4" ht="34.5" customHeight="1" x14ac:dyDescent="0.2">
      <c r="A1" s="162" t="s">
        <v>0</v>
      </c>
      <c r="B1" s="163" t="s">
        <v>499</v>
      </c>
      <c r="C1" s="164" t="s">
        <v>499</v>
      </c>
    </row>
    <row r="4" spans="1:4" ht="12.75" customHeight="1" x14ac:dyDescent="0.2">
      <c r="A4" s="159" t="s">
        <v>528</v>
      </c>
      <c r="B4" s="160" t="s">
        <v>527</v>
      </c>
      <c r="C4" s="160" t="s">
        <v>601</v>
      </c>
      <c r="D4" s="161" t="s">
        <v>602</v>
      </c>
    </row>
    <row r="5" spans="1:4" x14ac:dyDescent="0.2">
      <c r="A5" s="159"/>
      <c r="B5" s="160"/>
      <c r="C5" s="160"/>
      <c r="D5" s="161"/>
    </row>
    <row r="6" spans="1:4" x14ac:dyDescent="0.2">
      <c r="A6" s="159"/>
      <c r="B6" s="160"/>
      <c r="C6" s="160"/>
      <c r="D6" s="161"/>
    </row>
    <row r="7" spans="1:4" x14ac:dyDescent="0.2">
      <c r="A7" s="43" t="s">
        <v>529</v>
      </c>
      <c r="B7" s="44">
        <v>48</v>
      </c>
      <c r="C7" s="47">
        <f>B7/$B$16</f>
        <v>0.40336134453781514</v>
      </c>
      <c r="D7" s="78">
        <f>B7/$B$17</f>
        <v>0.50526315789473686</v>
      </c>
    </row>
    <row r="8" spans="1:4" x14ac:dyDescent="0.2">
      <c r="A8" s="43" t="s">
        <v>522</v>
      </c>
      <c r="B8" s="44">
        <v>27</v>
      </c>
      <c r="C8" s="47">
        <f t="shared" ref="C8:C14" si="0">B8/$B$16</f>
        <v>0.22689075630252101</v>
      </c>
      <c r="D8" s="78">
        <f t="shared" ref="D8:D14" si="1">B8/$B$17</f>
        <v>0.28421052631578947</v>
      </c>
    </row>
    <row r="9" spans="1:4" x14ac:dyDescent="0.2">
      <c r="A9" s="43" t="s">
        <v>526</v>
      </c>
      <c r="B9" s="44">
        <v>13</v>
      </c>
      <c r="C9" s="47">
        <f t="shared" si="0"/>
        <v>0.1092436974789916</v>
      </c>
      <c r="D9" s="78">
        <f t="shared" si="1"/>
        <v>0.1368421052631579</v>
      </c>
    </row>
    <row r="10" spans="1:4" x14ac:dyDescent="0.2">
      <c r="A10" s="43" t="s">
        <v>530</v>
      </c>
      <c r="B10" s="44">
        <v>12</v>
      </c>
      <c r="C10" s="47">
        <f t="shared" si="0"/>
        <v>0.10084033613445378</v>
      </c>
      <c r="D10" s="78">
        <f t="shared" si="1"/>
        <v>0.12631578947368421</v>
      </c>
    </row>
    <row r="11" spans="1:4" x14ac:dyDescent="0.2">
      <c r="A11" s="43" t="s">
        <v>534</v>
      </c>
      <c r="B11" s="44">
        <v>7</v>
      </c>
      <c r="C11" s="47">
        <f t="shared" si="0"/>
        <v>5.8823529411764705E-2</v>
      </c>
      <c r="D11" s="78">
        <f t="shared" si="1"/>
        <v>7.3684210526315783E-2</v>
      </c>
    </row>
    <row r="12" spans="1:4" x14ac:dyDescent="0.2">
      <c r="A12" s="43" t="s">
        <v>532</v>
      </c>
      <c r="B12" s="44">
        <v>5</v>
      </c>
      <c r="C12" s="47">
        <f t="shared" si="0"/>
        <v>4.2016806722689079E-2</v>
      </c>
      <c r="D12" s="78">
        <f t="shared" si="1"/>
        <v>5.2631578947368418E-2</v>
      </c>
    </row>
    <row r="13" spans="1:4" x14ac:dyDescent="0.2">
      <c r="A13" s="43" t="s">
        <v>533</v>
      </c>
      <c r="B13" s="44">
        <v>4</v>
      </c>
      <c r="C13" s="47">
        <f t="shared" si="0"/>
        <v>3.3613445378151259E-2</v>
      </c>
      <c r="D13" s="78">
        <f t="shared" si="1"/>
        <v>4.2105263157894736E-2</v>
      </c>
    </row>
    <row r="14" spans="1:4" x14ac:dyDescent="0.2">
      <c r="A14" s="43" t="s">
        <v>531</v>
      </c>
      <c r="B14" s="44">
        <v>3</v>
      </c>
      <c r="C14" s="47">
        <f t="shared" si="0"/>
        <v>2.5210084033613446E-2</v>
      </c>
      <c r="D14" s="78">
        <f t="shared" si="1"/>
        <v>3.1578947368421054E-2</v>
      </c>
    </row>
    <row r="15" spans="1:4" x14ac:dyDescent="0.2">
      <c r="A15" s="81"/>
      <c r="B15" s="82"/>
      <c r="C15" s="83"/>
      <c r="D15" s="83"/>
    </row>
    <row r="16" spans="1:4" x14ac:dyDescent="0.2">
      <c r="A16" s="79" t="s">
        <v>603</v>
      </c>
      <c r="B16" s="80">
        <f>SUM(B7:B14)</f>
        <v>119</v>
      </c>
      <c r="C16" s="84"/>
      <c r="D16" s="85"/>
    </row>
    <row r="17" spans="1:4" x14ac:dyDescent="0.2">
      <c r="A17" s="79" t="s">
        <v>604</v>
      </c>
      <c r="B17" s="80">
        <v>95</v>
      </c>
      <c r="C17" s="85"/>
      <c r="D17" s="85"/>
    </row>
  </sheetData>
  <mergeCells count="5">
    <mergeCell ref="A4:A6"/>
    <mergeCell ref="B4:B6"/>
    <mergeCell ref="C4:C6"/>
    <mergeCell ref="D4:D6"/>
    <mergeCell ref="A1:C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7"/>
  <sheetViews>
    <sheetView workbookViewId="0">
      <selection sqref="A1:D1"/>
    </sheetView>
  </sheetViews>
  <sheetFormatPr defaultRowHeight="12.75" x14ac:dyDescent="0.2"/>
  <cols>
    <col min="1" max="1" width="10.7109375" customWidth="1"/>
    <col min="2" max="2" width="35.7109375" customWidth="1"/>
    <col min="3" max="8" width="13.7109375" customWidth="1"/>
  </cols>
  <sheetData>
    <row r="1" spans="1:8" ht="35.1" customHeight="1" x14ac:dyDescent="0.2">
      <c r="A1" s="137" t="s">
        <v>0</v>
      </c>
      <c r="B1" s="137" t="s">
        <v>0</v>
      </c>
      <c r="C1" s="137" t="s">
        <v>0</v>
      </c>
      <c r="D1" s="137" t="s">
        <v>0</v>
      </c>
    </row>
    <row r="2" spans="1:8" ht="50.25" customHeight="1" thickBot="1" x14ac:dyDescent="0.25">
      <c r="A2" s="139" t="s">
        <v>109</v>
      </c>
      <c r="B2" s="140" t="s">
        <v>109</v>
      </c>
      <c r="C2" s="140" t="s">
        <v>109</v>
      </c>
      <c r="D2" s="140" t="s">
        <v>109</v>
      </c>
    </row>
    <row r="3" spans="1:8" ht="51" x14ac:dyDescent="0.2">
      <c r="A3" s="141" t="s">
        <v>2</v>
      </c>
      <c r="B3" s="141" t="s">
        <v>2</v>
      </c>
      <c r="C3" s="2" t="s">
        <v>3</v>
      </c>
      <c r="D3" s="2" t="s">
        <v>4</v>
      </c>
      <c r="E3" s="12" t="s">
        <v>495</v>
      </c>
      <c r="F3" s="12" t="s">
        <v>498</v>
      </c>
      <c r="G3" s="17" t="s">
        <v>496</v>
      </c>
      <c r="H3" s="18" t="s">
        <v>497</v>
      </c>
    </row>
    <row r="4" spans="1:8" x14ac:dyDescent="0.2">
      <c r="A4" s="142" t="s">
        <v>5</v>
      </c>
      <c r="B4" s="142" t="s">
        <v>5</v>
      </c>
      <c r="C4" s="3">
        <v>0.86299999999999999</v>
      </c>
      <c r="D4" s="4">
        <v>643</v>
      </c>
      <c r="E4" s="13">
        <f>F4/F6</f>
        <v>0.93939393939393945</v>
      </c>
      <c r="F4" s="14">
        <v>62</v>
      </c>
      <c r="G4" s="19">
        <f>H4/H6</f>
        <v>0.86929716399506785</v>
      </c>
      <c r="H4" s="20">
        <f>D4+F4</f>
        <v>705</v>
      </c>
    </row>
    <row r="5" spans="1:8" x14ac:dyDescent="0.2">
      <c r="A5" s="142" t="s">
        <v>6</v>
      </c>
      <c r="B5" s="142" t="s">
        <v>6</v>
      </c>
      <c r="C5" s="3">
        <v>0.13699999999999998</v>
      </c>
      <c r="D5" s="4">
        <v>102</v>
      </c>
      <c r="E5" s="13">
        <f>F5/F6</f>
        <v>6.0606060606060608E-2</v>
      </c>
      <c r="F5" s="14">
        <v>4</v>
      </c>
      <c r="G5" s="19">
        <f>H5/H6</f>
        <v>0.13070283600493218</v>
      </c>
      <c r="H5" s="20">
        <f>D5+F5</f>
        <v>106</v>
      </c>
    </row>
    <row r="6" spans="1:8" ht="13.5" thickBot="1" x14ac:dyDescent="0.25">
      <c r="A6" s="143" t="s">
        <v>7</v>
      </c>
      <c r="B6" s="143" t="s">
        <v>7</v>
      </c>
      <c r="C6" s="143">
        <v>745</v>
      </c>
      <c r="D6" s="5">
        <v>745</v>
      </c>
      <c r="E6" s="15"/>
      <c r="F6" s="16">
        <f>SUM(F4:F5)</f>
        <v>66</v>
      </c>
      <c r="G6" s="21"/>
      <c r="H6" s="22">
        <f>SUM(H4:H5)</f>
        <v>811</v>
      </c>
    </row>
    <row r="7" spans="1:8" x14ac:dyDescent="0.2">
      <c r="A7" s="138" t="s">
        <v>8</v>
      </c>
      <c r="B7" s="138" t="s">
        <v>8</v>
      </c>
      <c r="C7" s="138">
        <v>79</v>
      </c>
      <c r="D7" s="6">
        <v>79</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H7"/>
  <sheetViews>
    <sheetView workbookViewId="0">
      <selection sqref="A1:D1"/>
    </sheetView>
  </sheetViews>
  <sheetFormatPr defaultRowHeight="12.75" x14ac:dyDescent="0.2"/>
  <cols>
    <col min="1" max="1" width="10.7109375" customWidth="1"/>
    <col min="2" max="2" width="35.7109375" customWidth="1"/>
    <col min="3" max="8" width="13.7109375" customWidth="1"/>
  </cols>
  <sheetData>
    <row r="1" spans="1:8" ht="35.1" customHeight="1" x14ac:dyDescent="0.2">
      <c r="A1" s="137" t="s">
        <v>0</v>
      </c>
      <c r="B1" s="137" t="s">
        <v>0</v>
      </c>
      <c r="C1" s="137" t="s">
        <v>0</v>
      </c>
      <c r="D1" s="137" t="s">
        <v>0</v>
      </c>
    </row>
    <row r="2" spans="1:8" ht="35.25" customHeight="1" thickBot="1" x14ac:dyDescent="0.25">
      <c r="A2" s="139" t="s">
        <v>110</v>
      </c>
      <c r="B2" s="140" t="s">
        <v>110</v>
      </c>
      <c r="C2" s="140" t="s">
        <v>110</v>
      </c>
      <c r="D2" s="140" t="s">
        <v>110</v>
      </c>
    </row>
    <row r="3" spans="1:8" ht="59.25" customHeight="1" x14ac:dyDescent="0.2">
      <c r="A3" s="141" t="s">
        <v>2</v>
      </c>
      <c r="B3" s="141" t="s">
        <v>2</v>
      </c>
      <c r="C3" s="2" t="s">
        <v>3</v>
      </c>
      <c r="D3" s="2" t="s">
        <v>4</v>
      </c>
      <c r="E3" s="12" t="s">
        <v>495</v>
      </c>
      <c r="F3" s="12" t="s">
        <v>498</v>
      </c>
      <c r="G3" s="17" t="s">
        <v>496</v>
      </c>
      <c r="H3" s="18" t="s">
        <v>497</v>
      </c>
    </row>
    <row r="4" spans="1:8" x14ac:dyDescent="0.2">
      <c r="A4" s="142" t="s">
        <v>5</v>
      </c>
      <c r="B4" s="142" t="s">
        <v>5</v>
      </c>
      <c r="C4" s="3">
        <v>0.94200000000000006</v>
      </c>
      <c r="D4" s="4">
        <v>699</v>
      </c>
      <c r="E4" s="13">
        <f>F4/F6</f>
        <v>0.86567164179104472</v>
      </c>
      <c r="F4" s="14">
        <v>58</v>
      </c>
      <c r="G4" s="19">
        <f>H4/H6</f>
        <v>0.93572311495673666</v>
      </c>
      <c r="H4" s="20">
        <f>D4+F4</f>
        <v>757</v>
      </c>
    </row>
    <row r="5" spans="1:8" x14ac:dyDescent="0.2">
      <c r="A5" s="142" t="s">
        <v>6</v>
      </c>
      <c r="B5" s="142" t="s">
        <v>6</v>
      </c>
      <c r="C5" s="3">
        <v>5.7999999999999996E-2</v>
      </c>
      <c r="D5" s="4">
        <v>43</v>
      </c>
      <c r="E5" s="13">
        <f>F5/F6</f>
        <v>0.13432835820895522</v>
      </c>
      <c r="F5" s="14">
        <v>9</v>
      </c>
      <c r="G5" s="19">
        <f>H5/H6</f>
        <v>6.4276885043263288E-2</v>
      </c>
      <c r="H5" s="20">
        <f>D5+F5</f>
        <v>52</v>
      </c>
    </row>
    <row r="6" spans="1:8" ht="13.5" thickBot="1" x14ac:dyDescent="0.25">
      <c r="A6" s="143" t="s">
        <v>7</v>
      </c>
      <c r="B6" s="143" t="s">
        <v>7</v>
      </c>
      <c r="C6" s="143">
        <v>742</v>
      </c>
      <c r="D6" s="5">
        <v>742</v>
      </c>
      <c r="E6" s="15"/>
      <c r="F6" s="16">
        <f>SUM(F4:F5)</f>
        <v>67</v>
      </c>
      <c r="G6" s="21"/>
      <c r="H6" s="22">
        <f>SUM(H4:H5)</f>
        <v>809</v>
      </c>
    </row>
    <row r="7" spans="1:8" x14ac:dyDescent="0.2">
      <c r="A7" s="138" t="s">
        <v>8</v>
      </c>
      <c r="B7" s="138" t="s">
        <v>8</v>
      </c>
      <c r="C7" s="138">
        <v>82</v>
      </c>
      <c r="D7" s="6">
        <v>82</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D346"/>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37" t="s">
        <v>0</v>
      </c>
      <c r="B1" s="137" t="s">
        <v>0</v>
      </c>
      <c r="C1" s="137" t="s">
        <v>0</v>
      </c>
    </row>
    <row r="2" spans="1:4" ht="24.95" customHeight="1" x14ac:dyDescent="0.2">
      <c r="A2" s="139" t="s">
        <v>111</v>
      </c>
      <c r="B2" s="140" t="s">
        <v>111</v>
      </c>
      <c r="C2" s="140" t="s">
        <v>111</v>
      </c>
    </row>
    <row r="3" spans="1:4" ht="30" customHeight="1" x14ac:dyDescent="0.2">
      <c r="A3" s="141" t="s">
        <v>2</v>
      </c>
      <c r="B3" s="141" t="s">
        <v>2</v>
      </c>
      <c r="C3" s="2" t="s">
        <v>4</v>
      </c>
    </row>
    <row r="4" spans="1:4" x14ac:dyDescent="0.2">
      <c r="A4" s="142"/>
      <c r="B4" s="142"/>
      <c r="C4" s="4">
        <v>338</v>
      </c>
    </row>
    <row r="5" spans="1:4" x14ac:dyDescent="0.2">
      <c r="A5" s="143" t="s">
        <v>7</v>
      </c>
      <c r="B5" s="143">
        <v>338</v>
      </c>
      <c r="C5" s="5">
        <v>338</v>
      </c>
    </row>
    <row r="6" spans="1:4" x14ac:dyDescent="0.2">
      <c r="A6" s="138" t="s">
        <v>8</v>
      </c>
      <c r="B6" s="138">
        <v>486</v>
      </c>
      <c r="C6" s="6">
        <v>486</v>
      </c>
    </row>
    <row r="8" spans="1:4" ht="25.5" x14ac:dyDescent="0.2">
      <c r="A8" s="7" t="s">
        <v>10</v>
      </c>
      <c r="B8" s="7" t="s">
        <v>11</v>
      </c>
      <c r="C8" s="7" t="s">
        <v>12</v>
      </c>
      <c r="D8" s="7" t="s">
        <v>13</v>
      </c>
    </row>
    <row r="9" spans="1:4" x14ac:dyDescent="0.2">
      <c r="A9" s="8">
        <v>1</v>
      </c>
      <c r="B9" s="9">
        <v>42739.01666666667</v>
      </c>
      <c r="C9" t="s">
        <v>112</v>
      </c>
    </row>
    <row r="10" spans="1:4" x14ac:dyDescent="0.2">
      <c r="A10" s="8">
        <v>2</v>
      </c>
      <c r="B10" s="9">
        <v>42738.957638888889</v>
      </c>
      <c r="C10" t="s">
        <v>113</v>
      </c>
    </row>
    <row r="11" spans="1:4" x14ac:dyDescent="0.2">
      <c r="A11" s="8">
        <v>3</v>
      </c>
      <c r="B11" s="9">
        <v>42738.913888888892</v>
      </c>
      <c r="C11" t="s">
        <v>114</v>
      </c>
    </row>
    <row r="12" spans="1:4" x14ac:dyDescent="0.2">
      <c r="A12" s="8">
        <v>4</v>
      </c>
      <c r="B12" s="9">
        <v>42738.604166666664</v>
      </c>
      <c r="C12" t="s">
        <v>115</v>
      </c>
    </row>
    <row r="13" spans="1:4" x14ac:dyDescent="0.2">
      <c r="A13" s="8">
        <v>5</v>
      </c>
      <c r="B13" s="9">
        <v>42738.520833333336</v>
      </c>
      <c r="C13" t="s">
        <v>116</v>
      </c>
    </row>
    <row r="14" spans="1:4" x14ac:dyDescent="0.2">
      <c r="A14" s="8">
        <v>6</v>
      </c>
      <c r="B14" s="9">
        <v>42738.51458333333</v>
      </c>
      <c r="C14" t="s">
        <v>117</v>
      </c>
    </row>
    <row r="15" spans="1:4" x14ac:dyDescent="0.2">
      <c r="A15" s="8">
        <v>7</v>
      </c>
      <c r="B15" s="9">
        <v>42738.438194444447</v>
      </c>
      <c r="C15" t="s">
        <v>118</v>
      </c>
    </row>
    <row r="16" spans="1:4" x14ac:dyDescent="0.2">
      <c r="A16" s="8">
        <v>8</v>
      </c>
      <c r="B16" s="9">
        <v>42738.376388888886</v>
      </c>
      <c r="C16" t="s">
        <v>119</v>
      </c>
    </row>
    <row r="17" spans="1:3" x14ac:dyDescent="0.2">
      <c r="A17" s="8">
        <v>9</v>
      </c>
      <c r="B17" s="9">
        <v>42738.039583333331</v>
      </c>
      <c r="C17" t="s">
        <v>120</v>
      </c>
    </row>
    <row r="18" spans="1:3" x14ac:dyDescent="0.2">
      <c r="A18" s="8">
        <v>10</v>
      </c>
      <c r="B18" s="9">
        <v>42737.924305555556</v>
      </c>
      <c r="C18" t="s">
        <v>121</v>
      </c>
    </row>
    <row r="19" spans="1:3" x14ac:dyDescent="0.2">
      <c r="A19" s="8">
        <v>11</v>
      </c>
      <c r="B19" s="9">
        <v>42737.92083333333</v>
      </c>
      <c r="C19" t="s">
        <v>122</v>
      </c>
    </row>
    <row r="20" spans="1:3" x14ac:dyDescent="0.2">
      <c r="A20" s="8">
        <v>12</v>
      </c>
      <c r="B20" s="9">
        <v>42737.895833333336</v>
      </c>
      <c r="C20" t="s">
        <v>123</v>
      </c>
    </row>
    <row r="21" spans="1:3" x14ac:dyDescent="0.2">
      <c r="A21" s="8">
        <v>13</v>
      </c>
      <c r="B21" s="9">
        <v>42737.854861111111</v>
      </c>
      <c r="C21" t="s">
        <v>124</v>
      </c>
    </row>
    <row r="22" spans="1:3" x14ac:dyDescent="0.2">
      <c r="A22" s="8">
        <v>14</v>
      </c>
      <c r="B22" s="9">
        <v>42737.761805555558</v>
      </c>
      <c r="C22" t="s">
        <v>125</v>
      </c>
    </row>
    <row r="23" spans="1:3" x14ac:dyDescent="0.2">
      <c r="A23" s="8">
        <v>15</v>
      </c>
      <c r="B23" s="9">
        <v>42737.688888888886</v>
      </c>
      <c r="C23" t="s">
        <v>126</v>
      </c>
    </row>
    <row r="24" spans="1:3" x14ac:dyDescent="0.2">
      <c r="A24" s="8">
        <v>16</v>
      </c>
      <c r="B24" s="9">
        <v>42737.575694444444</v>
      </c>
      <c r="C24" t="s">
        <v>127</v>
      </c>
    </row>
    <row r="25" spans="1:3" x14ac:dyDescent="0.2">
      <c r="A25" s="8">
        <v>17</v>
      </c>
      <c r="B25" s="9">
        <v>42737.495833333334</v>
      </c>
      <c r="C25" t="s">
        <v>128</v>
      </c>
    </row>
    <row r="26" spans="1:3" x14ac:dyDescent="0.2">
      <c r="A26" s="8">
        <v>18</v>
      </c>
      <c r="B26" s="9">
        <v>42737.46597222222</v>
      </c>
      <c r="C26" t="s">
        <v>129</v>
      </c>
    </row>
    <row r="27" spans="1:3" x14ac:dyDescent="0.2">
      <c r="A27" s="8">
        <v>19</v>
      </c>
      <c r="B27" s="9">
        <v>42736.841666666667</v>
      </c>
      <c r="C27" t="s">
        <v>130</v>
      </c>
    </row>
    <row r="28" spans="1:3" x14ac:dyDescent="0.2">
      <c r="A28" s="8">
        <v>20</v>
      </c>
      <c r="B28" s="9">
        <v>42736.818749999999</v>
      </c>
      <c r="C28" t="s">
        <v>131</v>
      </c>
    </row>
    <row r="29" spans="1:3" x14ac:dyDescent="0.2">
      <c r="A29" s="8">
        <v>21</v>
      </c>
      <c r="B29" s="9">
        <v>42735.711111111108</v>
      </c>
      <c r="C29" t="s">
        <v>132</v>
      </c>
    </row>
    <row r="30" spans="1:3" x14ac:dyDescent="0.2">
      <c r="A30" s="8">
        <v>22</v>
      </c>
      <c r="B30" s="9">
        <v>42734.929861111108</v>
      </c>
      <c r="C30" t="s">
        <v>133</v>
      </c>
    </row>
    <row r="31" spans="1:3" x14ac:dyDescent="0.2">
      <c r="A31" s="8">
        <v>23</v>
      </c>
      <c r="B31" s="9">
        <v>42734.926388888889</v>
      </c>
      <c r="C31" t="s">
        <v>134</v>
      </c>
    </row>
    <row r="32" spans="1:3" x14ac:dyDescent="0.2">
      <c r="A32" s="8">
        <v>24</v>
      </c>
      <c r="B32" s="9">
        <v>42733.87777777778</v>
      </c>
      <c r="C32" t="s">
        <v>135</v>
      </c>
    </row>
    <row r="33" spans="1:3" x14ac:dyDescent="0.2">
      <c r="A33" s="8">
        <v>25</v>
      </c>
      <c r="B33" s="9">
        <v>42733.746527777781</v>
      </c>
      <c r="C33" t="s">
        <v>136</v>
      </c>
    </row>
    <row r="34" spans="1:3" x14ac:dyDescent="0.2">
      <c r="A34" s="8">
        <v>26</v>
      </c>
      <c r="B34" s="9">
        <v>42733.616666666669</v>
      </c>
      <c r="C34" t="s">
        <v>137</v>
      </c>
    </row>
    <row r="35" spans="1:3" x14ac:dyDescent="0.2">
      <c r="A35" s="8">
        <v>27</v>
      </c>
      <c r="B35" s="9">
        <v>42732.912499999999</v>
      </c>
      <c r="C35" t="s">
        <v>138</v>
      </c>
    </row>
    <row r="36" spans="1:3" x14ac:dyDescent="0.2">
      <c r="A36" s="8">
        <v>28</v>
      </c>
      <c r="B36" s="9">
        <v>42732.774305555555</v>
      </c>
      <c r="C36" t="s">
        <v>139</v>
      </c>
    </row>
    <row r="37" spans="1:3" x14ac:dyDescent="0.2">
      <c r="A37" s="8">
        <v>29</v>
      </c>
      <c r="B37" s="9">
        <v>42732.517361111109</v>
      </c>
      <c r="C37" t="s">
        <v>140</v>
      </c>
    </row>
    <row r="38" spans="1:3" x14ac:dyDescent="0.2">
      <c r="A38" s="8">
        <v>30</v>
      </c>
      <c r="B38" s="9">
        <v>42731.772916666669</v>
      </c>
      <c r="C38" t="s">
        <v>141</v>
      </c>
    </row>
    <row r="39" spans="1:3" x14ac:dyDescent="0.2">
      <c r="A39" s="8">
        <v>31</v>
      </c>
      <c r="B39" s="9">
        <v>42731.665277777778</v>
      </c>
      <c r="C39" t="s">
        <v>142</v>
      </c>
    </row>
    <row r="40" spans="1:3" x14ac:dyDescent="0.2">
      <c r="A40" s="8">
        <v>32</v>
      </c>
      <c r="B40" s="9">
        <v>42731.48333333333</v>
      </c>
      <c r="C40" t="s">
        <v>143</v>
      </c>
    </row>
    <row r="41" spans="1:3" x14ac:dyDescent="0.2">
      <c r="A41" s="8">
        <v>33</v>
      </c>
      <c r="B41" s="9">
        <v>42731.46875</v>
      </c>
      <c r="C41" t="s">
        <v>144</v>
      </c>
    </row>
    <row r="42" spans="1:3" x14ac:dyDescent="0.2">
      <c r="A42" s="8">
        <v>34</v>
      </c>
      <c r="B42" s="9">
        <v>42731.457638888889</v>
      </c>
      <c r="C42" t="s">
        <v>145</v>
      </c>
    </row>
    <row r="43" spans="1:3" x14ac:dyDescent="0.2">
      <c r="A43" s="8">
        <v>35</v>
      </c>
      <c r="B43" s="9">
        <v>42730.564583333333</v>
      </c>
      <c r="C43" t="s">
        <v>146</v>
      </c>
    </row>
    <row r="44" spans="1:3" x14ac:dyDescent="0.2">
      <c r="A44" s="8">
        <v>36</v>
      </c>
      <c r="B44" s="9">
        <v>42730.543749999997</v>
      </c>
      <c r="C44" t="s">
        <v>147</v>
      </c>
    </row>
    <row r="45" spans="1:3" x14ac:dyDescent="0.2">
      <c r="A45" s="8">
        <v>37</v>
      </c>
      <c r="B45" s="9">
        <v>42730.429861111108</v>
      </c>
      <c r="C45" t="s">
        <v>148</v>
      </c>
    </row>
    <row r="46" spans="1:3" x14ac:dyDescent="0.2">
      <c r="A46" s="8">
        <v>38</v>
      </c>
      <c r="B46" s="9">
        <v>42727.654166666667</v>
      </c>
      <c r="C46" t="s">
        <v>149</v>
      </c>
    </row>
    <row r="47" spans="1:3" x14ac:dyDescent="0.2">
      <c r="A47" s="8">
        <v>39</v>
      </c>
      <c r="B47" s="9">
        <v>42727.601388888892</v>
      </c>
      <c r="C47" t="s">
        <v>150</v>
      </c>
    </row>
    <row r="48" spans="1:3" x14ac:dyDescent="0.2">
      <c r="A48" s="8">
        <v>40</v>
      </c>
      <c r="B48" s="9">
        <v>42727.598611111112</v>
      </c>
      <c r="C48" t="s">
        <v>151</v>
      </c>
    </row>
    <row r="49" spans="1:3" x14ac:dyDescent="0.2">
      <c r="A49" s="8">
        <v>41</v>
      </c>
      <c r="B49" s="9">
        <v>42727.45208333333</v>
      </c>
      <c r="C49" t="s">
        <v>152</v>
      </c>
    </row>
    <row r="50" spans="1:3" x14ac:dyDescent="0.2">
      <c r="A50" s="8">
        <v>42</v>
      </c>
      <c r="B50" s="9">
        <v>42727.450694444444</v>
      </c>
      <c r="C50" t="s">
        <v>153</v>
      </c>
    </row>
    <row r="51" spans="1:3" x14ac:dyDescent="0.2">
      <c r="A51" s="8">
        <v>43</v>
      </c>
      <c r="B51" s="9">
        <v>42727.411111111112</v>
      </c>
      <c r="C51" t="s">
        <v>154</v>
      </c>
    </row>
    <row r="52" spans="1:3" x14ac:dyDescent="0.2">
      <c r="A52" s="8">
        <v>44</v>
      </c>
      <c r="B52" s="9">
        <v>42727.376388888886</v>
      </c>
      <c r="C52" t="s">
        <v>155</v>
      </c>
    </row>
    <row r="53" spans="1:3" x14ac:dyDescent="0.2">
      <c r="A53" s="8">
        <v>45</v>
      </c>
      <c r="B53" s="9">
        <v>42727.368055555555</v>
      </c>
      <c r="C53" t="s">
        <v>156</v>
      </c>
    </row>
    <row r="54" spans="1:3" x14ac:dyDescent="0.2">
      <c r="A54" s="8">
        <v>46</v>
      </c>
      <c r="B54" s="9">
        <v>42727.243055555555</v>
      </c>
      <c r="C54" t="s">
        <v>157</v>
      </c>
    </row>
    <row r="55" spans="1:3" x14ac:dyDescent="0.2">
      <c r="A55" s="8">
        <v>47</v>
      </c>
      <c r="B55" s="9">
        <v>42726.957638888889</v>
      </c>
      <c r="C55" t="s">
        <v>158</v>
      </c>
    </row>
    <row r="56" spans="1:3" x14ac:dyDescent="0.2">
      <c r="A56" s="8">
        <v>48</v>
      </c>
      <c r="B56" s="9">
        <v>42726.795138888891</v>
      </c>
      <c r="C56" t="s">
        <v>159</v>
      </c>
    </row>
    <row r="57" spans="1:3" x14ac:dyDescent="0.2">
      <c r="A57" s="8">
        <v>49</v>
      </c>
      <c r="B57" s="9">
        <v>42726.787499999999</v>
      </c>
      <c r="C57" t="s">
        <v>160</v>
      </c>
    </row>
    <row r="58" spans="1:3" x14ac:dyDescent="0.2">
      <c r="A58" s="8">
        <v>50</v>
      </c>
      <c r="B58" s="9">
        <v>42726.521527777775</v>
      </c>
      <c r="C58" t="s">
        <v>161</v>
      </c>
    </row>
    <row r="59" spans="1:3" x14ac:dyDescent="0.2">
      <c r="A59" s="8">
        <v>51</v>
      </c>
      <c r="B59" s="9">
        <v>42726.431250000001</v>
      </c>
      <c r="C59" t="s">
        <v>162</v>
      </c>
    </row>
    <row r="60" spans="1:3" x14ac:dyDescent="0.2">
      <c r="A60" s="8">
        <v>52</v>
      </c>
      <c r="B60" s="9">
        <v>42726.42291666667</v>
      </c>
      <c r="C60" t="s">
        <v>163</v>
      </c>
    </row>
    <row r="61" spans="1:3" x14ac:dyDescent="0.2">
      <c r="A61" s="8">
        <v>53</v>
      </c>
      <c r="B61" s="9">
        <v>42726.336111111108</v>
      </c>
      <c r="C61" t="s">
        <v>164</v>
      </c>
    </row>
    <row r="62" spans="1:3" x14ac:dyDescent="0.2">
      <c r="A62" s="8">
        <v>54</v>
      </c>
      <c r="B62" s="9">
        <v>42726.325694444444</v>
      </c>
      <c r="C62" t="s">
        <v>165</v>
      </c>
    </row>
    <row r="63" spans="1:3" x14ac:dyDescent="0.2">
      <c r="A63" s="8">
        <v>55</v>
      </c>
      <c r="B63" s="9">
        <v>42725.837500000001</v>
      </c>
      <c r="C63" t="s">
        <v>166</v>
      </c>
    </row>
    <row r="64" spans="1:3" x14ac:dyDescent="0.2">
      <c r="A64" s="8">
        <v>56</v>
      </c>
      <c r="B64" s="9">
        <v>42725.684027777781</v>
      </c>
      <c r="C64" t="s">
        <v>167</v>
      </c>
    </row>
    <row r="65" spans="1:3" x14ac:dyDescent="0.2">
      <c r="A65" s="8">
        <v>57</v>
      </c>
      <c r="B65" s="9">
        <v>42725.536805555559</v>
      </c>
      <c r="C65" t="s">
        <v>168</v>
      </c>
    </row>
    <row r="66" spans="1:3" x14ac:dyDescent="0.2">
      <c r="A66" s="8">
        <v>58</v>
      </c>
      <c r="B66" s="9">
        <v>42725.475694444445</v>
      </c>
      <c r="C66" t="s">
        <v>169</v>
      </c>
    </row>
    <row r="67" spans="1:3" x14ac:dyDescent="0.2">
      <c r="A67" s="8">
        <v>59</v>
      </c>
      <c r="B67" s="9">
        <v>42725.443055555559</v>
      </c>
      <c r="C67" t="s">
        <v>170</v>
      </c>
    </row>
    <row r="68" spans="1:3" x14ac:dyDescent="0.2">
      <c r="A68" s="8">
        <v>60</v>
      </c>
      <c r="B68" s="9">
        <v>42725.37222222222</v>
      </c>
      <c r="C68" t="s">
        <v>171</v>
      </c>
    </row>
    <row r="69" spans="1:3" x14ac:dyDescent="0.2">
      <c r="A69" s="8">
        <v>61</v>
      </c>
      <c r="B69" s="9">
        <v>42724.935416666667</v>
      </c>
      <c r="C69" t="s">
        <v>172</v>
      </c>
    </row>
    <row r="70" spans="1:3" x14ac:dyDescent="0.2">
      <c r="A70" s="8">
        <v>62</v>
      </c>
      <c r="B70" s="9">
        <v>42724.761805555558</v>
      </c>
      <c r="C70" t="s">
        <v>173</v>
      </c>
    </row>
    <row r="71" spans="1:3" x14ac:dyDescent="0.2">
      <c r="A71" s="8">
        <v>63</v>
      </c>
      <c r="B71" s="9">
        <v>42724.661805555559</v>
      </c>
      <c r="C71" t="s">
        <v>174</v>
      </c>
    </row>
    <row r="72" spans="1:3" x14ac:dyDescent="0.2">
      <c r="A72" s="8">
        <v>64</v>
      </c>
      <c r="B72" s="9">
        <v>42724.617361111108</v>
      </c>
      <c r="C72" t="s">
        <v>175</v>
      </c>
    </row>
    <row r="73" spans="1:3" x14ac:dyDescent="0.2">
      <c r="A73" s="8">
        <v>65</v>
      </c>
      <c r="B73" s="9">
        <v>42724.570138888892</v>
      </c>
      <c r="C73" t="s">
        <v>176</v>
      </c>
    </row>
    <row r="74" spans="1:3" x14ac:dyDescent="0.2">
      <c r="A74" s="8">
        <v>66</v>
      </c>
      <c r="B74" s="9">
        <v>42724.520833333336</v>
      </c>
      <c r="C74" t="s">
        <v>177</v>
      </c>
    </row>
    <row r="75" spans="1:3" x14ac:dyDescent="0.2">
      <c r="A75" s="8">
        <v>67</v>
      </c>
      <c r="B75" s="9">
        <v>42724.472222222219</v>
      </c>
      <c r="C75" t="s">
        <v>178</v>
      </c>
    </row>
    <row r="76" spans="1:3" x14ac:dyDescent="0.2">
      <c r="A76" s="8">
        <v>68</v>
      </c>
      <c r="B76" s="9">
        <v>42724.40347222222</v>
      </c>
      <c r="C76" t="s">
        <v>179</v>
      </c>
    </row>
    <row r="77" spans="1:3" x14ac:dyDescent="0.2">
      <c r="A77" s="8">
        <v>69</v>
      </c>
      <c r="B77" s="9">
        <v>42724.384722222225</v>
      </c>
      <c r="C77" t="s">
        <v>180</v>
      </c>
    </row>
    <row r="78" spans="1:3" x14ac:dyDescent="0.2">
      <c r="A78" s="8">
        <v>70</v>
      </c>
      <c r="B78" s="9">
        <v>42724.361111111109</v>
      </c>
      <c r="C78" t="s">
        <v>181</v>
      </c>
    </row>
    <row r="79" spans="1:3" x14ac:dyDescent="0.2">
      <c r="A79" s="8">
        <v>71</v>
      </c>
      <c r="B79" s="9">
        <v>42724.322916666664</v>
      </c>
      <c r="C79" t="s">
        <v>182</v>
      </c>
    </row>
    <row r="80" spans="1:3" x14ac:dyDescent="0.2">
      <c r="A80" s="8">
        <v>72</v>
      </c>
      <c r="B80" s="9">
        <v>42723.972222222219</v>
      </c>
      <c r="C80" t="s">
        <v>183</v>
      </c>
    </row>
    <row r="81" spans="1:3" x14ac:dyDescent="0.2">
      <c r="A81" s="8">
        <v>73</v>
      </c>
      <c r="B81" s="9">
        <v>42723.906944444447</v>
      </c>
      <c r="C81" t="s">
        <v>184</v>
      </c>
    </row>
    <row r="82" spans="1:3" x14ac:dyDescent="0.2">
      <c r="A82" s="8">
        <v>74</v>
      </c>
      <c r="B82" s="9">
        <v>42723.879861111112</v>
      </c>
      <c r="C82" t="s">
        <v>185</v>
      </c>
    </row>
    <row r="83" spans="1:3" x14ac:dyDescent="0.2">
      <c r="A83" s="8">
        <v>75</v>
      </c>
      <c r="B83" s="9">
        <v>42723.865972222222</v>
      </c>
      <c r="C83" t="s">
        <v>186</v>
      </c>
    </row>
    <row r="84" spans="1:3" x14ac:dyDescent="0.2">
      <c r="A84" s="8">
        <v>76</v>
      </c>
      <c r="B84" s="9">
        <v>42723.859722222223</v>
      </c>
      <c r="C84" t="s">
        <v>187</v>
      </c>
    </row>
    <row r="85" spans="1:3" x14ac:dyDescent="0.2">
      <c r="A85" s="8">
        <v>77</v>
      </c>
      <c r="B85" s="9">
        <v>42723.849305555559</v>
      </c>
      <c r="C85" t="s">
        <v>188</v>
      </c>
    </row>
    <row r="86" spans="1:3" x14ac:dyDescent="0.2">
      <c r="A86" s="8">
        <v>78</v>
      </c>
      <c r="B86" s="9">
        <v>42723.808333333334</v>
      </c>
      <c r="C86" t="s">
        <v>189</v>
      </c>
    </row>
    <row r="87" spans="1:3" x14ac:dyDescent="0.2">
      <c r="A87" s="8">
        <v>79</v>
      </c>
      <c r="B87" s="9">
        <v>42723.748611111114</v>
      </c>
      <c r="C87" t="s">
        <v>190</v>
      </c>
    </row>
    <row r="88" spans="1:3" x14ac:dyDescent="0.2">
      <c r="A88" s="8">
        <v>80</v>
      </c>
      <c r="B88" s="9">
        <v>42723.662499999999</v>
      </c>
      <c r="C88" t="s">
        <v>191</v>
      </c>
    </row>
    <row r="89" spans="1:3" x14ac:dyDescent="0.2">
      <c r="A89" s="8">
        <v>81</v>
      </c>
      <c r="B89" s="9">
        <v>42723.618055555555</v>
      </c>
      <c r="C89" t="s">
        <v>192</v>
      </c>
    </row>
    <row r="90" spans="1:3" x14ac:dyDescent="0.2">
      <c r="A90" s="8">
        <v>82</v>
      </c>
      <c r="B90" s="9">
        <v>42723.599305555559</v>
      </c>
      <c r="C90" t="s">
        <v>193</v>
      </c>
    </row>
    <row r="91" spans="1:3" x14ac:dyDescent="0.2">
      <c r="A91" s="8">
        <v>83</v>
      </c>
      <c r="B91" s="9">
        <v>42723.591666666667</v>
      </c>
      <c r="C91" t="s">
        <v>194</v>
      </c>
    </row>
    <row r="92" spans="1:3" x14ac:dyDescent="0.2">
      <c r="A92" s="8">
        <v>84</v>
      </c>
      <c r="B92" s="9">
        <v>42723.519444444442</v>
      </c>
      <c r="C92" t="s">
        <v>195</v>
      </c>
    </row>
    <row r="93" spans="1:3" x14ac:dyDescent="0.2">
      <c r="A93" s="8">
        <v>85</v>
      </c>
      <c r="B93" s="9">
        <v>42723.490277777775</v>
      </c>
      <c r="C93" t="s">
        <v>196</v>
      </c>
    </row>
    <row r="94" spans="1:3" x14ac:dyDescent="0.2">
      <c r="A94" s="8">
        <v>86</v>
      </c>
      <c r="B94" s="9">
        <v>42723.42083333333</v>
      </c>
      <c r="C94" t="s">
        <v>197</v>
      </c>
    </row>
    <row r="95" spans="1:3" x14ac:dyDescent="0.2">
      <c r="A95" s="8">
        <v>87</v>
      </c>
      <c r="B95" s="9">
        <v>42723.402777777781</v>
      </c>
      <c r="C95" t="s">
        <v>198</v>
      </c>
    </row>
    <row r="96" spans="1:3" x14ac:dyDescent="0.2">
      <c r="A96" s="8">
        <v>88</v>
      </c>
      <c r="B96" s="9">
        <v>42723.368750000001</v>
      </c>
      <c r="C96" t="s">
        <v>199</v>
      </c>
    </row>
    <row r="97" spans="1:3" x14ac:dyDescent="0.2">
      <c r="A97" s="8">
        <v>89</v>
      </c>
      <c r="B97" s="9">
        <v>42723.368055555555</v>
      </c>
      <c r="C97" t="s">
        <v>200</v>
      </c>
    </row>
    <row r="98" spans="1:3" x14ac:dyDescent="0.2">
      <c r="A98" s="8">
        <v>90</v>
      </c>
      <c r="B98" s="9">
        <v>42723.361805555556</v>
      </c>
      <c r="C98" t="s">
        <v>201</v>
      </c>
    </row>
    <row r="99" spans="1:3" x14ac:dyDescent="0.2">
      <c r="A99" s="8">
        <v>91</v>
      </c>
      <c r="B99" s="9">
        <v>42723.030555555553</v>
      </c>
      <c r="C99" t="s">
        <v>202</v>
      </c>
    </row>
    <row r="100" spans="1:3" x14ac:dyDescent="0.2">
      <c r="A100" s="8">
        <v>92</v>
      </c>
      <c r="B100" s="9">
        <v>42722.957638888889</v>
      </c>
      <c r="C100" t="s">
        <v>203</v>
      </c>
    </row>
    <row r="101" spans="1:3" x14ac:dyDescent="0.2">
      <c r="A101" s="8">
        <v>93</v>
      </c>
      <c r="B101" s="9">
        <v>42722.868055555555</v>
      </c>
      <c r="C101" t="s">
        <v>204</v>
      </c>
    </row>
    <row r="102" spans="1:3" x14ac:dyDescent="0.2">
      <c r="A102" s="8">
        <v>94</v>
      </c>
      <c r="B102" s="9">
        <v>42722.68472222222</v>
      </c>
      <c r="C102" t="s">
        <v>205</v>
      </c>
    </row>
    <row r="103" spans="1:3" x14ac:dyDescent="0.2">
      <c r="A103" s="8">
        <v>95</v>
      </c>
      <c r="B103" s="9">
        <v>42722.675000000003</v>
      </c>
      <c r="C103" t="s">
        <v>206</v>
      </c>
    </row>
    <row r="104" spans="1:3" x14ac:dyDescent="0.2">
      <c r="A104" s="8">
        <v>96</v>
      </c>
      <c r="B104" s="9">
        <v>42722.463888888888</v>
      </c>
      <c r="C104" t="s">
        <v>207</v>
      </c>
    </row>
    <row r="105" spans="1:3" x14ac:dyDescent="0.2">
      <c r="A105" s="8">
        <v>97</v>
      </c>
      <c r="B105" s="9">
        <v>42721.821527777778</v>
      </c>
      <c r="C105" t="s">
        <v>208</v>
      </c>
    </row>
    <row r="106" spans="1:3" x14ac:dyDescent="0.2">
      <c r="A106" s="8">
        <v>98</v>
      </c>
      <c r="B106" s="9">
        <v>42721.793749999997</v>
      </c>
      <c r="C106" t="s">
        <v>209</v>
      </c>
    </row>
    <row r="107" spans="1:3" x14ac:dyDescent="0.2">
      <c r="A107" s="8">
        <v>99</v>
      </c>
      <c r="B107" s="9">
        <v>42721.774305555555</v>
      </c>
      <c r="C107" t="s">
        <v>210</v>
      </c>
    </row>
    <row r="108" spans="1:3" x14ac:dyDescent="0.2">
      <c r="A108" s="8">
        <v>100</v>
      </c>
      <c r="B108" s="9">
        <v>42721.769444444442</v>
      </c>
      <c r="C108" t="s">
        <v>211</v>
      </c>
    </row>
    <row r="109" spans="1:3" x14ac:dyDescent="0.2">
      <c r="A109" s="8">
        <v>101</v>
      </c>
      <c r="B109" s="9">
        <v>42721.713888888888</v>
      </c>
      <c r="C109" t="s">
        <v>212</v>
      </c>
    </row>
    <row r="110" spans="1:3" x14ac:dyDescent="0.2">
      <c r="A110" s="8">
        <v>102</v>
      </c>
      <c r="B110" s="9">
        <v>42721.599999999999</v>
      </c>
      <c r="C110" t="s">
        <v>213</v>
      </c>
    </row>
    <row r="111" spans="1:3" x14ac:dyDescent="0.2">
      <c r="A111" s="8">
        <v>103</v>
      </c>
      <c r="B111" s="9">
        <v>42721.590277777781</v>
      </c>
      <c r="C111" t="s">
        <v>214</v>
      </c>
    </row>
    <row r="112" spans="1:3" x14ac:dyDescent="0.2">
      <c r="A112" s="8">
        <v>104</v>
      </c>
      <c r="B112" s="9">
        <v>42721.53125</v>
      </c>
      <c r="C112" t="s">
        <v>215</v>
      </c>
    </row>
    <row r="113" spans="1:3" x14ac:dyDescent="0.2">
      <c r="A113" s="8">
        <v>105</v>
      </c>
      <c r="B113" s="9">
        <v>42721.432638888888</v>
      </c>
      <c r="C113" t="s">
        <v>216</v>
      </c>
    </row>
    <row r="114" spans="1:3" x14ac:dyDescent="0.2">
      <c r="A114" s="8">
        <v>106</v>
      </c>
      <c r="B114" s="9">
        <v>42720.894444444442</v>
      </c>
      <c r="C114" t="s">
        <v>217</v>
      </c>
    </row>
    <row r="115" spans="1:3" x14ac:dyDescent="0.2">
      <c r="A115" s="8">
        <v>107</v>
      </c>
      <c r="B115" s="9">
        <v>42720.705555555556</v>
      </c>
      <c r="C115" t="s">
        <v>218</v>
      </c>
    </row>
    <row r="116" spans="1:3" x14ac:dyDescent="0.2">
      <c r="A116" s="8">
        <v>108</v>
      </c>
      <c r="B116" s="9">
        <v>42720.697222222225</v>
      </c>
      <c r="C116" t="s">
        <v>219</v>
      </c>
    </row>
    <row r="117" spans="1:3" x14ac:dyDescent="0.2">
      <c r="A117" s="8">
        <v>109</v>
      </c>
      <c r="B117" s="9">
        <v>42720.615277777775</v>
      </c>
      <c r="C117" t="s">
        <v>220</v>
      </c>
    </row>
    <row r="118" spans="1:3" x14ac:dyDescent="0.2">
      <c r="A118" s="8">
        <v>110</v>
      </c>
      <c r="B118" s="9">
        <v>42720.614583333336</v>
      </c>
      <c r="C118" t="s">
        <v>221</v>
      </c>
    </row>
    <row r="119" spans="1:3" x14ac:dyDescent="0.2">
      <c r="A119" s="8">
        <v>111</v>
      </c>
      <c r="B119" s="9">
        <v>42720.577777777777</v>
      </c>
      <c r="C119" t="s">
        <v>222</v>
      </c>
    </row>
    <row r="120" spans="1:3" x14ac:dyDescent="0.2">
      <c r="A120" s="8">
        <v>112</v>
      </c>
      <c r="B120" s="9">
        <v>42720.55</v>
      </c>
      <c r="C120" t="s">
        <v>223</v>
      </c>
    </row>
    <row r="121" spans="1:3" x14ac:dyDescent="0.2">
      <c r="A121" s="8">
        <v>113</v>
      </c>
      <c r="B121" s="9">
        <v>42720.541666666664</v>
      </c>
      <c r="C121" t="s">
        <v>224</v>
      </c>
    </row>
    <row r="122" spans="1:3" x14ac:dyDescent="0.2">
      <c r="A122" s="8">
        <v>114</v>
      </c>
      <c r="B122" s="9">
        <v>42720.538194444445</v>
      </c>
      <c r="C122" t="s">
        <v>225</v>
      </c>
    </row>
    <row r="123" spans="1:3" x14ac:dyDescent="0.2">
      <c r="A123" s="8">
        <v>115</v>
      </c>
      <c r="B123" s="9">
        <v>42720.529861111114</v>
      </c>
      <c r="C123" t="s">
        <v>226</v>
      </c>
    </row>
    <row r="124" spans="1:3" x14ac:dyDescent="0.2">
      <c r="A124" s="8">
        <v>116</v>
      </c>
      <c r="B124" s="9">
        <v>42720.520833333336</v>
      </c>
      <c r="C124" t="s">
        <v>227</v>
      </c>
    </row>
    <row r="125" spans="1:3" x14ac:dyDescent="0.2">
      <c r="A125" s="8">
        <v>117</v>
      </c>
      <c r="B125" s="9">
        <v>42720.493055555555</v>
      </c>
      <c r="C125" t="s">
        <v>228</v>
      </c>
    </row>
    <row r="126" spans="1:3" x14ac:dyDescent="0.2">
      <c r="A126" s="8">
        <v>118</v>
      </c>
      <c r="B126" s="9">
        <v>42720.490972222222</v>
      </c>
      <c r="C126" t="s">
        <v>229</v>
      </c>
    </row>
    <row r="127" spans="1:3" x14ac:dyDescent="0.2">
      <c r="A127" s="8">
        <v>119</v>
      </c>
      <c r="B127" s="9">
        <v>42720.454861111109</v>
      </c>
      <c r="C127" t="s">
        <v>230</v>
      </c>
    </row>
    <row r="128" spans="1:3" x14ac:dyDescent="0.2">
      <c r="A128" s="8">
        <v>120</v>
      </c>
      <c r="B128" s="9">
        <v>42720.429861111108</v>
      </c>
      <c r="C128" t="s">
        <v>231</v>
      </c>
    </row>
    <row r="129" spans="1:3" x14ac:dyDescent="0.2">
      <c r="A129" s="8">
        <v>121</v>
      </c>
      <c r="B129" s="9">
        <v>42720.426388888889</v>
      </c>
      <c r="C129" t="s">
        <v>232</v>
      </c>
    </row>
    <row r="130" spans="1:3" x14ac:dyDescent="0.2">
      <c r="A130" s="8">
        <v>122</v>
      </c>
      <c r="B130" s="9">
        <v>42720.417361111111</v>
      </c>
      <c r="C130" t="s">
        <v>233</v>
      </c>
    </row>
    <row r="131" spans="1:3" x14ac:dyDescent="0.2">
      <c r="A131" s="8">
        <v>123</v>
      </c>
      <c r="B131" s="9">
        <v>42720.410416666666</v>
      </c>
      <c r="C131" t="s">
        <v>234</v>
      </c>
    </row>
    <row r="132" spans="1:3" x14ac:dyDescent="0.2">
      <c r="A132" s="8">
        <v>124</v>
      </c>
      <c r="B132" s="9">
        <v>42720.393750000003</v>
      </c>
      <c r="C132" t="s">
        <v>235</v>
      </c>
    </row>
    <row r="133" spans="1:3" x14ac:dyDescent="0.2">
      <c r="A133" s="8">
        <v>125</v>
      </c>
      <c r="B133" s="9">
        <v>42720.380555555559</v>
      </c>
      <c r="C133" t="s">
        <v>236</v>
      </c>
    </row>
    <row r="134" spans="1:3" x14ac:dyDescent="0.2">
      <c r="A134" s="8">
        <v>126</v>
      </c>
      <c r="B134" s="9">
        <v>42720.347916666666</v>
      </c>
      <c r="C134" t="s">
        <v>237</v>
      </c>
    </row>
    <row r="135" spans="1:3" x14ac:dyDescent="0.2">
      <c r="A135" s="8">
        <v>127</v>
      </c>
      <c r="B135" s="9">
        <v>42720.188194444447</v>
      </c>
      <c r="C135" t="s">
        <v>238</v>
      </c>
    </row>
    <row r="136" spans="1:3" x14ac:dyDescent="0.2">
      <c r="A136" s="8">
        <v>128</v>
      </c>
      <c r="B136" s="9">
        <v>42719.927083333336</v>
      </c>
      <c r="C136" t="s">
        <v>239</v>
      </c>
    </row>
    <row r="137" spans="1:3" x14ac:dyDescent="0.2">
      <c r="A137" s="8">
        <v>129</v>
      </c>
      <c r="B137" s="9">
        <v>42719.912499999999</v>
      </c>
      <c r="C137" t="s">
        <v>240</v>
      </c>
    </row>
    <row r="138" spans="1:3" x14ac:dyDescent="0.2">
      <c r="A138" s="8">
        <v>130</v>
      </c>
      <c r="B138" s="9">
        <v>42719.84375</v>
      </c>
      <c r="C138" t="s">
        <v>241</v>
      </c>
    </row>
    <row r="139" spans="1:3" x14ac:dyDescent="0.2">
      <c r="A139" s="8">
        <v>131</v>
      </c>
      <c r="B139" s="9">
        <v>42719.813888888886</v>
      </c>
      <c r="C139" t="s">
        <v>242</v>
      </c>
    </row>
    <row r="140" spans="1:3" x14ac:dyDescent="0.2">
      <c r="A140" s="8">
        <v>132</v>
      </c>
      <c r="B140" s="9">
        <v>42719.74722222222</v>
      </c>
      <c r="C140" t="s">
        <v>243</v>
      </c>
    </row>
    <row r="141" spans="1:3" x14ac:dyDescent="0.2">
      <c r="A141" s="8">
        <v>133</v>
      </c>
      <c r="B141" s="9">
        <v>42719.637499999997</v>
      </c>
      <c r="C141" t="s">
        <v>244</v>
      </c>
    </row>
    <row r="142" spans="1:3" x14ac:dyDescent="0.2">
      <c r="A142" s="8">
        <v>134</v>
      </c>
      <c r="B142" s="9">
        <v>42719.597222222219</v>
      </c>
      <c r="C142" t="s">
        <v>245</v>
      </c>
    </row>
    <row r="143" spans="1:3" x14ac:dyDescent="0.2">
      <c r="A143" s="8">
        <v>135</v>
      </c>
      <c r="B143" s="9">
        <v>42719.525000000001</v>
      </c>
      <c r="C143" t="s">
        <v>246</v>
      </c>
    </row>
    <row r="144" spans="1:3" x14ac:dyDescent="0.2">
      <c r="A144" s="8">
        <v>136</v>
      </c>
      <c r="B144" s="9">
        <v>42719.515972222223</v>
      </c>
      <c r="C144" t="s">
        <v>247</v>
      </c>
    </row>
    <row r="145" spans="1:3" x14ac:dyDescent="0.2">
      <c r="A145" s="8">
        <v>137</v>
      </c>
      <c r="B145" s="9">
        <v>42719.459722222222</v>
      </c>
      <c r="C145" t="s">
        <v>248</v>
      </c>
    </row>
    <row r="146" spans="1:3" x14ac:dyDescent="0.2">
      <c r="A146" s="8">
        <v>138</v>
      </c>
      <c r="B146" s="9">
        <v>42719.39166666667</v>
      </c>
      <c r="C146" t="s">
        <v>249</v>
      </c>
    </row>
    <row r="147" spans="1:3" x14ac:dyDescent="0.2">
      <c r="A147" s="8">
        <v>139</v>
      </c>
      <c r="B147" s="9">
        <v>42718.965277777781</v>
      </c>
      <c r="C147" t="s">
        <v>250</v>
      </c>
    </row>
    <row r="148" spans="1:3" x14ac:dyDescent="0.2">
      <c r="A148" s="8">
        <v>140</v>
      </c>
      <c r="B148" s="9">
        <v>42718.888194444444</v>
      </c>
      <c r="C148" t="s">
        <v>251</v>
      </c>
    </row>
    <row r="149" spans="1:3" x14ac:dyDescent="0.2">
      <c r="A149" s="8">
        <v>141</v>
      </c>
      <c r="B149" s="9">
        <v>42718.879166666666</v>
      </c>
      <c r="C149" t="s">
        <v>252</v>
      </c>
    </row>
    <row r="150" spans="1:3" x14ac:dyDescent="0.2">
      <c r="A150" s="8">
        <v>142</v>
      </c>
      <c r="B150" s="9">
        <v>42718.868055555555</v>
      </c>
      <c r="C150" t="s">
        <v>253</v>
      </c>
    </row>
    <row r="151" spans="1:3" x14ac:dyDescent="0.2">
      <c r="A151" s="8">
        <v>143</v>
      </c>
      <c r="B151" s="9">
        <v>42718.84097222222</v>
      </c>
      <c r="C151" t="s">
        <v>254</v>
      </c>
    </row>
    <row r="152" spans="1:3" x14ac:dyDescent="0.2">
      <c r="A152" s="8">
        <v>144</v>
      </c>
      <c r="B152" s="9">
        <v>42718.837500000001</v>
      </c>
      <c r="C152" t="s">
        <v>255</v>
      </c>
    </row>
    <row r="153" spans="1:3" x14ac:dyDescent="0.2">
      <c r="A153" s="8">
        <v>145</v>
      </c>
      <c r="B153" s="9">
        <v>42718.813888888886</v>
      </c>
      <c r="C153" t="s">
        <v>256</v>
      </c>
    </row>
    <row r="154" spans="1:3" x14ac:dyDescent="0.2">
      <c r="A154" s="8">
        <v>146</v>
      </c>
      <c r="B154" s="9">
        <v>42718.796527777777</v>
      </c>
      <c r="C154" t="s">
        <v>257</v>
      </c>
    </row>
    <row r="155" spans="1:3" x14ac:dyDescent="0.2">
      <c r="A155" s="8">
        <v>147</v>
      </c>
      <c r="B155" s="9">
        <v>42718.793749999997</v>
      </c>
      <c r="C155" t="s">
        <v>258</v>
      </c>
    </row>
    <row r="156" spans="1:3" x14ac:dyDescent="0.2">
      <c r="A156" s="8">
        <v>148</v>
      </c>
      <c r="B156" s="9">
        <v>42718.789583333331</v>
      </c>
      <c r="C156" t="s">
        <v>259</v>
      </c>
    </row>
    <row r="157" spans="1:3" x14ac:dyDescent="0.2">
      <c r="A157" s="8">
        <v>149</v>
      </c>
      <c r="B157" s="9">
        <v>42718.762499999997</v>
      </c>
      <c r="C157" t="s">
        <v>260</v>
      </c>
    </row>
    <row r="158" spans="1:3" x14ac:dyDescent="0.2">
      <c r="A158" s="8">
        <v>150</v>
      </c>
      <c r="B158" s="9">
        <v>42718.70208333333</v>
      </c>
      <c r="C158" t="s">
        <v>261</v>
      </c>
    </row>
    <row r="159" spans="1:3" x14ac:dyDescent="0.2">
      <c r="A159" s="8">
        <v>151</v>
      </c>
      <c r="B159" s="9">
        <v>42718.689583333333</v>
      </c>
      <c r="C159" t="s">
        <v>262</v>
      </c>
    </row>
    <row r="160" spans="1:3" x14ac:dyDescent="0.2">
      <c r="A160" s="8">
        <v>152</v>
      </c>
      <c r="B160" s="9">
        <v>42718.665972222225</v>
      </c>
      <c r="C160" t="s">
        <v>263</v>
      </c>
    </row>
    <row r="161" spans="1:3" x14ac:dyDescent="0.2">
      <c r="A161" s="8">
        <v>153</v>
      </c>
      <c r="B161" s="9">
        <v>42718.657638888886</v>
      </c>
      <c r="C161" t="s">
        <v>264</v>
      </c>
    </row>
    <row r="162" spans="1:3" x14ac:dyDescent="0.2">
      <c r="A162" s="8">
        <v>154</v>
      </c>
      <c r="B162" s="9">
        <v>42718.650694444441</v>
      </c>
      <c r="C162" t="s">
        <v>265</v>
      </c>
    </row>
    <row r="163" spans="1:3" ht="12.75" customHeight="1" x14ac:dyDescent="0.2">
      <c r="A163" s="8">
        <v>155</v>
      </c>
      <c r="B163" s="9">
        <v>42718.640972222223</v>
      </c>
      <c r="C163" s="88" t="s">
        <v>612</v>
      </c>
    </row>
    <row r="164" spans="1:3" x14ac:dyDescent="0.2">
      <c r="A164" s="8">
        <v>156</v>
      </c>
      <c r="B164" s="9">
        <v>42718.61041666667</v>
      </c>
      <c r="C164" t="s">
        <v>266</v>
      </c>
    </row>
    <row r="165" spans="1:3" x14ac:dyDescent="0.2">
      <c r="A165" s="8">
        <v>157</v>
      </c>
      <c r="B165" s="9">
        <v>42718.581250000003</v>
      </c>
      <c r="C165" t="s">
        <v>267</v>
      </c>
    </row>
    <row r="166" spans="1:3" x14ac:dyDescent="0.2">
      <c r="A166" s="8">
        <v>158</v>
      </c>
      <c r="B166" s="9">
        <v>42718.515972222223</v>
      </c>
      <c r="C166" t="s">
        <v>268</v>
      </c>
    </row>
    <row r="167" spans="1:3" x14ac:dyDescent="0.2">
      <c r="A167" s="8">
        <v>159</v>
      </c>
      <c r="B167" s="9">
        <v>42718.509027777778</v>
      </c>
      <c r="C167" t="s">
        <v>269</v>
      </c>
    </row>
    <row r="168" spans="1:3" x14ac:dyDescent="0.2">
      <c r="A168" s="8">
        <v>160</v>
      </c>
      <c r="B168" s="9">
        <v>42718.501388888886</v>
      </c>
      <c r="C168" t="s">
        <v>270</v>
      </c>
    </row>
    <row r="169" spans="1:3" x14ac:dyDescent="0.2">
      <c r="A169" s="8">
        <v>161</v>
      </c>
      <c r="B169" s="9">
        <v>42718.497916666667</v>
      </c>
      <c r="C169" t="s">
        <v>271</v>
      </c>
    </row>
    <row r="170" spans="1:3" x14ac:dyDescent="0.2">
      <c r="A170" s="8">
        <v>162</v>
      </c>
      <c r="B170" s="9">
        <v>42718.494444444441</v>
      </c>
      <c r="C170" t="s">
        <v>272</v>
      </c>
    </row>
    <row r="171" spans="1:3" x14ac:dyDescent="0.2">
      <c r="A171" s="8">
        <v>163</v>
      </c>
      <c r="B171" s="9">
        <v>42718.48541666667</v>
      </c>
      <c r="C171" t="s">
        <v>273</v>
      </c>
    </row>
    <row r="172" spans="1:3" x14ac:dyDescent="0.2">
      <c r="A172" s="8">
        <v>164</v>
      </c>
      <c r="B172" s="9">
        <v>42718.412499999999</v>
      </c>
      <c r="C172" t="s">
        <v>274</v>
      </c>
    </row>
    <row r="173" spans="1:3" x14ac:dyDescent="0.2">
      <c r="A173" s="8">
        <v>165</v>
      </c>
      <c r="B173" s="9">
        <v>42718.402083333334</v>
      </c>
      <c r="C173" t="s">
        <v>275</v>
      </c>
    </row>
    <row r="174" spans="1:3" x14ac:dyDescent="0.2">
      <c r="A174" s="8">
        <v>166</v>
      </c>
      <c r="B174" s="9">
        <v>42718.321527777778</v>
      </c>
      <c r="C174" t="s">
        <v>276</v>
      </c>
    </row>
    <row r="175" spans="1:3" x14ac:dyDescent="0.2">
      <c r="A175" s="8">
        <v>167</v>
      </c>
      <c r="B175" s="9">
        <v>42718.197222222225</v>
      </c>
      <c r="C175" t="s">
        <v>277</v>
      </c>
    </row>
    <row r="176" spans="1:3" x14ac:dyDescent="0.2">
      <c r="A176" s="8">
        <v>168</v>
      </c>
      <c r="B176" s="9">
        <v>42717.934027777781</v>
      </c>
      <c r="C176" t="s">
        <v>278</v>
      </c>
    </row>
    <row r="177" spans="1:3" x14ac:dyDescent="0.2">
      <c r="A177" s="8">
        <v>169</v>
      </c>
      <c r="B177" s="9">
        <v>42717.927083333336</v>
      </c>
      <c r="C177" t="s">
        <v>279</v>
      </c>
    </row>
    <row r="178" spans="1:3" x14ac:dyDescent="0.2">
      <c r="A178" s="8">
        <v>170</v>
      </c>
      <c r="B178" s="9">
        <v>42717.907638888886</v>
      </c>
      <c r="C178" t="s">
        <v>280</v>
      </c>
    </row>
    <row r="179" spans="1:3" x14ac:dyDescent="0.2">
      <c r="A179" s="8">
        <v>171</v>
      </c>
      <c r="B179" s="9">
        <v>42717.90347222222</v>
      </c>
      <c r="C179" t="s">
        <v>281</v>
      </c>
    </row>
    <row r="180" spans="1:3" x14ac:dyDescent="0.2">
      <c r="A180" s="8">
        <v>172</v>
      </c>
      <c r="B180" s="9">
        <v>42717.89166666667</v>
      </c>
      <c r="C180" t="s">
        <v>282</v>
      </c>
    </row>
    <row r="181" spans="1:3" x14ac:dyDescent="0.2">
      <c r="A181" s="8">
        <v>173</v>
      </c>
      <c r="B181" s="9">
        <v>42717.84375</v>
      </c>
      <c r="C181" t="s">
        <v>283</v>
      </c>
    </row>
    <row r="182" spans="1:3" x14ac:dyDescent="0.2">
      <c r="A182" s="8">
        <v>174</v>
      </c>
      <c r="B182" s="9">
        <v>42717.841666666667</v>
      </c>
      <c r="C182" t="s">
        <v>284</v>
      </c>
    </row>
    <row r="183" spans="1:3" x14ac:dyDescent="0.2">
      <c r="A183" s="8">
        <v>175</v>
      </c>
      <c r="B183" s="9">
        <v>42717.838888888888</v>
      </c>
      <c r="C183" t="s">
        <v>285</v>
      </c>
    </row>
    <row r="184" spans="1:3" x14ac:dyDescent="0.2">
      <c r="A184" s="8">
        <v>176</v>
      </c>
      <c r="B184" s="9">
        <v>42717.838194444441</v>
      </c>
      <c r="C184" t="s">
        <v>286</v>
      </c>
    </row>
    <row r="185" spans="1:3" x14ac:dyDescent="0.2">
      <c r="A185" s="8">
        <v>177</v>
      </c>
      <c r="B185" s="9">
        <v>42717.836111111108</v>
      </c>
      <c r="C185" t="s">
        <v>287</v>
      </c>
    </row>
    <row r="186" spans="1:3" x14ac:dyDescent="0.2">
      <c r="A186" s="8">
        <v>178</v>
      </c>
      <c r="B186" s="9">
        <v>42717.822222222225</v>
      </c>
      <c r="C186" t="s">
        <v>288</v>
      </c>
    </row>
    <row r="187" spans="1:3" x14ac:dyDescent="0.2">
      <c r="A187" s="8">
        <v>179</v>
      </c>
      <c r="B187" s="9">
        <v>42717.813194444447</v>
      </c>
      <c r="C187" t="s">
        <v>289</v>
      </c>
    </row>
    <row r="188" spans="1:3" x14ac:dyDescent="0.2">
      <c r="A188" s="8">
        <v>180</v>
      </c>
      <c r="B188" s="9">
        <v>42717.803472222222</v>
      </c>
      <c r="C188" t="s">
        <v>290</v>
      </c>
    </row>
    <row r="189" spans="1:3" x14ac:dyDescent="0.2">
      <c r="A189" s="8">
        <v>181</v>
      </c>
      <c r="B189" s="9">
        <v>42717.803472222222</v>
      </c>
      <c r="C189" t="s">
        <v>291</v>
      </c>
    </row>
    <row r="190" spans="1:3" x14ac:dyDescent="0.2">
      <c r="A190" s="8">
        <v>182</v>
      </c>
      <c r="B190" s="9">
        <v>42717.748611111114</v>
      </c>
      <c r="C190" t="s">
        <v>292</v>
      </c>
    </row>
    <row r="191" spans="1:3" x14ac:dyDescent="0.2">
      <c r="A191" s="8">
        <v>183</v>
      </c>
      <c r="B191" s="9">
        <v>42717.738888888889</v>
      </c>
      <c r="C191" t="s">
        <v>293</v>
      </c>
    </row>
    <row r="192" spans="1:3" x14ac:dyDescent="0.2">
      <c r="A192" s="8">
        <v>184</v>
      </c>
      <c r="B192" s="9">
        <v>42717.736111111109</v>
      </c>
      <c r="C192" t="s">
        <v>294</v>
      </c>
    </row>
    <row r="193" spans="1:3" x14ac:dyDescent="0.2">
      <c r="A193" s="8">
        <v>185</v>
      </c>
      <c r="B193" s="9">
        <v>42717.734722222223</v>
      </c>
      <c r="C193" t="s">
        <v>295</v>
      </c>
    </row>
    <row r="194" spans="1:3" x14ac:dyDescent="0.2">
      <c r="A194" s="8">
        <v>186</v>
      </c>
      <c r="B194" s="9">
        <v>42717.732638888891</v>
      </c>
      <c r="C194" t="s">
        <v>296</v>
      </c>
    </row>
    <row r="195" spans="1:3" x14ac:dyDescent="0.2">
      <c r="A195" s="8">
        <v>187</v>
      </c>
      <c r="B195" s="9">
        <v>42717.709027777775</v>
      </c>
      <c r="C195" t="s">
        <v>297</v>
      </c>
    </row>
    <row r="196" spans="1:3" x14ac:dyDescent="0.2">
      <c r="A196" s="8">
        <v>188</v>
      </c>
      <c r="B196" s="9">
        <v>42717.69027777778</v>
      </c>
      <c r="C196" t="s">
        <v>298</v>
      </c>
    </row>
    <row r="197" spans="1:3" x14ac:dyDescent="0.2">
      <c r="A197" s="8">
        <v>189</v>
      </c>
      <c r="B197" s="9">
        <v>42717.674305555556</v>
      </c>
      <c r="C197" t="s">
        <v>299</v>
      </c>
    </row>
    <row r="198" spans="1:3" x14ac:dyDescent="0.2">
      <c r="A198" s="8">
        <v>190</v>
      </c>
      <c r="B198" s="9">
        <v>42717.67083333333</v>
      </c>
      <c r="C198" t="s">
        <v>300</v>
      </c>
    </row>
    <row r="199" spans="1:3" x14ac:dyDescent="0.2">
      <c r="A199" s="8">
        <v>191</v>
      </c>
      <c r="B199" s="9">
        <v>42717.664583333331</v>
      </c>
      <c r="C199" t="s">
        <v>301</v>
      </c>
    </row>
    <row r="200" spans="1:3" x14ac:dyDescent="0.2">
      <c r="A200" s="8">
        <v>192</v>
      </c>
      <c r="B200" s="9">
        <v>42717.658333333333</v>
      </c>
      <c r="C200" t="s">
        <v>302</v>
      </c>
    </row>
    <row r="201" spans="1:3" x14ac:dyDescent="0.2">
      <c r="A201" s="8">
        <v>193</v>
      </c>
      <c r="B201" s="9">
        <v>42717.636111111111</v>
      </c>
      <c r="C201" t="s">
        <v>303</v>
      </c>
    </row>
    <row r="202" spans="1:3" x14ac:dyDescent="0.2">
      <c r="A202" s="8">
        <v>194</v>
      </c>
      <c r="B202" s="9">
        <v>42717.633333333331</v>
      </c>
      <c r="C202" t="s">
        <v>304</v>
      </c>
    </row>
    <row r="203" spans="1:3" x14ac:dyDescent="0.2">
      <c r="A203" s="8">
        <v>195</v>
      </c>
      <c r="B203" s="9">
        <v>42717.629861111112</v>
      </c>
      <c r="C203" t="s">
        <v>305</v>
      </c>
    </row>
    <row r="204" spans="1:3" x14ac:dyDescent="0.2">
      <c r="A204" s="8">
        <v>196</v>
      </c>
      <c r="B204" s="9">
        <v>42717.627083333333</v>
      </c>
      <c r="C204" t="s">
        <v>306</v>
      </c>
    </row>
    <row r="205" spans="1:3" x14ac:dyDescent="0.2">
      <c r="A205" s="8">
        <v>197</v>
      </c>
      <c r="B205" s="9">
        <v>42717.609027777777</v>
      </c>
      <c r="C205" t="s">
        <v>307</v>
      </c>
    </row>
    <row r="206" spans="1:3" x14ac:dyDescent="0.2">
      <c r="A206" s="8">
        <v>198</v>
      </c>
      <c r="B206" s="9">
        <v>42717.606249999997</v>
      </c>
      <c r="C206" t="s">
        <v>308</v>
      </c>
    </row>
    <row r="207" spans="1:3" x14ac:dyDescent="0.2">
      <c r="A207" s="8">
        <v>199</v>
      </c>
      <c r="B207" s="9">
        <v>42717.606249999997</v>
      </c>
      <c r="C207" t="s">
        <v>309</v>
      </c>
    </row>
    <row r="208" spans="1:3" x14ac:dyDescent="0.2">
      <c r="A208" s="8">
        <v>200</v>
      </c>
      <c r="B208" s="9">
        <v>42717.602083333331</v>
      </c>
      <c r="C208" t="s">
        <v>310</v>
      </c>
    </row>
    <row r="209" spans="1:3" x14ac:dyDescent="0.2">
      <c r="A209" s="8">
        <v>201</v>
      </c>
      <c r="B209" s="9">
        <v>42717.600694444445</v>
      </c>
      <c r="C209" t="s">
        <v>311</v>
      </c>
    </row>
    <row r="210" spans="1:3" x14ac:dyDescent="0.2">
      <c r="A210" s="8">
        <v>202</v>
      </c>
      <c r="B210" s="9">
        <v>42717.59652777778</v>
      </c>
      <c r="C210" t="s">
        <v>312</v>
      </c>
    </row>
    <row r="211" spans="1:3" x14ac:dyDescent="0.2">
      <c r="A211" s="8">
        <v>203</v>
      </c>
      <c r="B211" s="9">
        <v>42717.561111111114</v>
      </c>
      <c r="C211" t="s">
        <v>313</v>
      </c>
    </row>
    <row r="212" spans="1:3" x14ac:dyDescent="0.2">
      <c r="A212" s="8">
        <v>204</v>
      </c>
      <c r="B212" s="9">
        <v>42717.552777777775</v>
      </c>
      <c r="C212" t="s">
        <v>314</v>
      </c>
    </row>
    <row r="213" spans="1:3" x14ac:dyDescent="0.2">
      <c r="A213" s="8">
        <v>205</v>
      </c>
      <c r="B213" s="9">
        <v>42717.540972222225</v>
      </c>
      <c r="C213" t="s">
        <v>315</v>
      </c>
    </row>
    <row r="214" spans="1:3" x14ac:dyDescent="0.2">
      <c r="A214" s="8">
        <v>206</v>
      </c>
      <c r="B214" s="9">
        <v>42717.538888888892</v>
      </c>
      <c r="C214" t="s">
        <v>316</v>
      </c>
    </row>
    <row r="215" spans="1:3" x14ac:dyDescent="0.2">
      <c r="A215" s="8">
        <v>207</v>
      </c>
      <c r="B215" s="9">
        <v>42717.523611111108</v>
      </c>
      <c r="C215" t="s">
        <v>317</v>
      </c>
    </row>
    <row r="216" spans="1:3" x14ac:dyDescent="0.2">
      <c r="A216" s="8">
        <v>208</v>
      </c>
      <c r="B216" s="9">
        <v>42717.510416666664</v>
      </c>
      <c r="C216" t="s">
        <v>318</v>
      </c>
    </row>
    <row r="217" spans="1:3" x14ac:dyDescent="0.2">
      <c r="A217" s="8">
        <v>209</v>
      </c>
      <c r="B217" s="9">
        <v>42717.486805555556</v>
      </c>
      <c r="C217" t="s">
        <v>319</v>
      </c>
    </row>
    <row r="218" spans="1:3" x14ac:dyDescent="0.2">
      <c r="A218" s="8">
        <v>210</v>
      </c>
      <c r="B218" s="9">
        <v>42717.46875</v>
      </c>
      <c r="C218" t="s">
        <v>320</v>
      </c>
    </row>
    <row r="219" spans="1:3" x14ac:dyDescent="0.2">
      <c r="A219" s="8">
        <v>211</v>
      </c>
      <c r="B219" s="9">
        <v>42717.468055555553</v>
      </c>
      <c r="C219" t="s">
        <v>321</v>
      </c>
    </row>
    <row r="220" spans="1:3" x14ac:dyDescent="0.2">
      <c r="A220" s="8">
        <v>212</v>
      </c>
      <c r="B220" s="9">
        <v>42717.453472222223</v>
      </c>
      <c r="C220" t="s">
        <v>322</v>
      </c>
    </row>
    <row r="221" spans="1:3" x14ac:dyDescent="0.2">
      <c r="A221" s="8">
        <v>213</v>
      </c>
      <c r="B221" s="9">
        <v>42717.448611111111</v>
      </c>
      <c r="C221" t="s">
        <v>323</v>
      </c>
    </row>
    <row r="222" spans="1:3" x14ac:dyDescent="0.2">
      <c r="A222" s="8">
        <v>214</v>
      </c>
      <c r="B222" s="9">
        <v>42717.445833333331</v>
      </c>
      <c r="C222" t="s">
        <v>324</v>
      </c>
    </row>
    <row r="223" spans="1:3" x14ac:dyDescent="0.2">
      <c r="A223" s="8">
        <v>215</v>
      </c>
      <c r="B223" s="9">
        <v>42717.438888888886</v>
      </c>
      <c r="C223" t="s">
        <v>325</v>
      </c>
    </row>
    <row r="224" spans="1:3" x14ac:dyDescent="0.2">
      <c r="A224" s="8">
        <v>216</v>
      </c>
      <c r="B224" s="9">
        <v>42717.433333333334</v>
      </c>
      <c r="C224" t="s">
        <v>326</v>
      </c>
    </row>
    <row r="225" spans="1:3" x14ac:dyDescent="0.2">
      <c r="A225" s="8">
        <v>217</v>
      </c>
      <c r="B225" s="9">
        <v>42717.366666666669</v>
      </c>
      <c r="C225" t="s">
        <v>327</v>
      </c>
    </row>
    <row r="226" spans="1:3" x14ac:dyDescent="0.2">
      <c r="A226" s="8">
        <v>218</v>
      </c>
      <c r="B226" s="9">
        <v>42717.361111111109</v>
      </c>
      <c r="C226" t="s">
        <v>328</v>
      </c>
    </row>
    <row r="227" spans="1:3" x14ac:dyDescent="0.2">
      <c r="A227" s="8">
        <v>219</v>
      </c>
      <c r="B227" s="9">
        <v>42717.320138888892</v>
      </c>
      <c r="C227" t="s">
        <v>329</v>
      </c>
    </row>
    <row r="228" spans="1:3" x14ac:dyDescent="0.2">
      <c r="A228" s="8">
        <v>220</v>
      </c>
      <c r="B228" s="9">
        <v>42716.944444444445</v>
      </c>
      <c r="C228" t="s">
        <v>330</v>
      </c>
    </row>
    <row r="229" spans="1:3" x14ac:dyDescent="0.2">
      <c r="A229" s="8">
        <v>221</v>
      </c>
      <c r="B229" s="9">
        <v>42716.801388888889</v>
      </c>
      <c r="C229" t="s">
        <v>331</v>
      </c>
    </row>
    <row r="230" spans="1:3" x14ac:dyDescent="0.2">
      <c r="A230" s="8">
        <v>222</v>
      </c>
      <c r="B230" s="9">
        <v>42716.770833333336</v>
      </c>
      <c r="C230" t="s">
        <v>332</v>
      </c>
    </row>
    <row r="231" spans="1:3" x14ac:dyDescent="0.2">
      <c r="A231" s="8">
        <v>223</v>
      </c>
      <c r="B231" s="9">
        <v>42716.746527777781</v>
      </c>
      <c r="C231" t="s">
        <v>333</v>
      </c>
    </row>
    <row r="232" spans="1:3" x14ac:dyDescent="0.2">
      <c r="A232" s="8">
        <v>224</v>
      </c>
      <c r="B232" s="9">
        <v>42716.683333333334</v>
      </c>
      <c r="C232" t="s">
        <v>334</v>
      </c>
    </row>
    <row r="233" spans="1:3" x14ac:dyDescent="0.2">
      <c r="A233" s="8">
        <v>225</v>
      </c>
      <c r="B233" s="9">
        <v>42716.665277777778</v>
      </c>
      <c r="C233" t="s">
        <v>335</v>
      </c>
    </row>
    <row r="234" spans="1:3" x14ac:dyDescent="0.2">
      <c r="A234" s="8">
        <v>226</v>
      </c>
      <c r="B234" s="9">
        <v>42716.648611111108</v>
      </c>
      <c r="C234" t="s">
        <v>336</v>
      </c>
    </row>
    <row r="235" spans="1:3" x14ac:dyDescent="0.2">
      <c r="A235" s="8">
        <v>227</v>
      </c>
      <c r="B235" s="9">
        <v>42716.645833333336</v>
      </c>
      <c r="C235" t="s">
        <v>337</v>
      </c>
    </row>
    <row r="236" spans="1:3" x14ac:dyDescent="0.2">
      <c r="A236" s="8">
        <v>228</v>
      </c>
      <c r="B236" s="9">
        <v>42716.632638888892</v>
      </c>
      <c r="C236" t="s">
        <v>338</v>
      </c>
    </row>
    <row r="237" spans="1:3" x14ac:dyDescent="0.2">
      <c r="A237" s="8">
        <v>229</v>
      </c>
      <c r="B237" s="9">
        <v>42716.585416666669</v>
      </c>
      <c r="C237" t="s">
        <v>339</v>
      </c>
    </row>
    <row r="238" spans="1:3" x14ac:dyDescent="0.2">
      <c r="A238" s="8">
        <v>230</v>
      </c>
      <c r="B238" s="9">
        <v>42716.568749999999</v>
      </c>
      <c r="C238" t="s">
        <v>340</v>
      </c>
    </row>
    <row r="239" spans="1:3" x14ac:dyDescent="0.2">
      <c r="A239" s="8">
        <v>231</v>
      </c>
      <c r="B239" s="9">
        <v>42716.564583333333</v>
      </c>
      <c r="C239" t="s">
        <v>341</v>
      </c>
    </row>
    <row r="240" spans="1:3" x14ac:dyDescent="0.2">
      <c r="A240" s="8">
        <v>232</v>
      </c>
      <c r="B240" s="9">
        <v>42716.559027777781</v>
      </c>
      <c r="C240" t="s">
        <v>342</v>
      </c>
    </row>
    <row r="241" spans="1:3" x14ac:dyDescent="0.2">
      <c r="A241" s="8">
        <v>233</v>
      </c>
      <c r="B241" s="9">
        <v>42716.556944444441</v>
      </c>
      <c r="C241" t="s">
        <v>343</v>
      </c>
    </row>
    <row r="242" spans="1:3" x14ac:dyDescent="0.2">
      <c r="A242" s="8">
        <v>234</v>
      </c>
      <c r="B242" s="9">
        <v>42716.544444444444</v>
      </c>
      <c r="C242" t="s">
        <v>344</v>
      </c>
    </row>
    <row r="243" spans="1:3" x14ac:dyDescent="0.2">
      <c r="A243" s="8">
        <v>235</v>
      </c>
      <c r="B243" s="9">
        <v>42716.500694444447</v>
      </c>
      <c r="C243" t="s">
        <v>345</v>
      </c>
    </row>
    <row r="244" spans="1:3" x14ac:dyDescent="0.2">
      <c r="A244" s="8">
        <v>236</v>
      </c>
      <c r="B244" s="9">
        <v>42716.488888888889</v>
      </c>
      <c r="C244" t="s">
        <v>346</v>
      </c>
    </row>
    <row r="245" spans="1:3" x14ac:dyDescent="0.2">
      <c r="A245" s="8">
        <v>237</v>
      </c>
      <c r="B245" s="9">
        <v>42716.463194444441</v>
      </c>
      <c r="C245" t="s">
        <v>347</v>
      </c>
    </row>
    <row r="246" spans="1:3" x14ac:dyDescent="0.2">
      <c r="A246" s="8">
        <v>238</v>
      </c>
      <c r="B246" s="9">
        <v>42716.457638888889</v>
      </c>
      <c r="C246" t="s">
        <v>348</v>
      </c>
    </row>
    <row r="247" spans="1:3" x14ac:dyDescent="0.2">
      <c r="A247" s="8">
        <v>239</v>
      </c>
      <c r="B247" s="9">
        <v>42716.447222222225</v>
      </c>
      <c r="C247" t="s">
        <v>349</v>
      </c>
    </row>
    <row r="248" spans="1:3" x14ac:dyDescent="0.2">
      <c r="A248" s="8">
        <v>240</v>
      </c>
      <c r="B248" s="9">
        <v>42716.445833333331</v>
      </c>
      <c r="C248" t="s">
        <v>350</v>
      </c>
    </row>
    <row r="249" spans="1:3" x14ac:dyDescent="0.2">
      <c r="A249" s="8">
        <v>241</v>
      </c>
      <c r="B249" s="9">
        <v>42716.440972222219</v>
      </c>
      <c r="C249" t="s">
        <v>351</v>
      </c>
    </row>
    <row r="250" spans="1:3" x14ac:dyDescent="0.2">
      <c r="A250" s="8">
        <v>242</v>
      </c>
      <c r="B250" s="9">
        <v>42716.44027777778</v>
      </c>
      <c r="C250" t="s">
        <v>352</v>
      </c>
    </row>
    <row r="251" spans="1:3" ht="12.75" customHeight="1" x14ac:dyDescent="0.2">
      <c r="A251" s="8">
        <v>243</v>
      </c>
      <c r="B251" s="9">
        <v>42716.396527777775</v>
      </c>
      <c r="C251" s="89" t="s">
        <v>563</v>
      </c>
    </row>
    <row r="252" spans="1:3" x14ac:dyDescent="0.2">
      <c r="A252" s="8">
        <v>244</v>
      </c>
      <c r="B252" s="9">
        <v>42716.395833333336</v>
      </c>
      <c r="C252" t="s">
        <v>353</v>
      </c>
    </row>
    <row r="253" spans="1:3" x14ac:dyDescent="0.2">
      <c r="A253" s="8">
        <v>245</v>
      </c>
      <c r="B253" s="9">
        <v>42716.386111111111</v>
      </c>
      <c r="C253" t="s">
        <v>354</v>
      </c>
    </row>
    <row r="254" spans="1:3" x14ac:dyDescent="0.2">
      <c r="A254" s="8">
        <v>246</v>
      </c>
      <c r="B254" s="9">
        <v>42716.385416666664</v>
      </c>
      <c r="C254" t="s">
        <v>355</v>
      </c>
    </row>
    <row r="255" spans="1:3" x14ac:dyDescent="0.2">
      <c r="A255" s="8">
        <v>247</v>
      </c>
      <c r="B255" s="9">
        <v>42715.958333333336</v>
      </c>
      <c r="C255" t="s">
        <v>356</v>
      </c>
    </row>
    <row r="256" spans="1:3" x14ac:dyDescent="0.2">
      <c r="A256" s="8">
        <v>248</v>
      </c>
      <c r="B256" s="9">
        <v>42715.915972222225</v>
      </c>
      <c r="C256" t="s">
        <v>357</v>
      </c>
    </row>
    <row r="257" spans="1:3" x14ac:dyDescent="0.2">
      <c r="A257" s="8">
        <v>249</v>
      </c>
      <c r="B257" s="9">
        <v>42715.880555555559</v>
      </c>
      <c r="C257" t="s">
        <v>358</v>
      </c>
    </row>
    <row r="258" spans="1:3" x14ac:dyDescent="0.2">
      <c r="A258" s="8">
        <v>250</v>
      </c>
      <c r="B258" s="9">
        <v>42715.876388888886</v>
      </c>
      <c r="C258" t="s">
        <v>359</v>
      </c>
    </row>
    <row r="259" spans="1:3" x14ac:dyDescent="0.2">
      <c r="A259" s="8">
        <v>251</v>
      </c>
      <c r="B259" s="9">
        <v>42715.79791666667</v>
      </c>
      <c r="C259" t="s">
        <v>360</v>
      </c>
    </row>
    <row r="260" spans="1:3" x14ac:dyDescent="0.2">
      <c r="A260" s="8">
        <v>252</v>
      </c>
      <c r="B260" s="9">
        <v>42715.695833333331</v>
      </c>
      <c r="C260" t="s">
        <v>361</v>
      </c>
    </row>
    <row r="261" spans="1:3" x14ac:dyDescent="0.2">
      <c r="A261" s="8">
        <v>253</v>
      </c>
      <c r="B261" s="9">
        <v>42715.675000000003</v>
      </c>
      <c r="C261" t="s">
        <v>362</v>
      </c>
    </row>
    <row r="262" spans="1:3" x14ac:dyDescent="0.2">
      <c r="A262" s="8">
        <v>254</v>
      </c>
      <c r="B262" s="9">
        <v>42715.663888888892</v>
      </c>
      <c r="C262" t="s">
        <v>363</v>
      </c>
    </row>
    <row r="263" spans="1:3" x14ac:dyDescent="0.2">
      <c r="A263" s="8">
        <v>255</v>
      </c>
      <c r="B263" s="9">
        <v>42715.594444444447</v>
      </c>
      <c r="C263" t="s">
        <v>364</v>
      </c>
    </row>
    <row r="264" spans="1:3" x14ac:dyDescent="0.2">
      <c r="A264" s="8">
        <v>256</v>
      </c>
      <c r="B264" s="9">
        <v>42714.943055555559</v>
      </c>
      <c r="C264" t="s">
        <v>365</v>
      </c>
    </row>
    <row r="265" spans="1:3" x14ac:dyDescent="0.2">
      <c r="A265" s="8">
        <v>257</v>
      </c>
      <c r="B265" s="9">
        <v>42714.824999999997</v>
      </c>
      <c r="C265" t="s">
        <v>366</v>
      </c>
    </row>
    <row r="266" spans="1:3" x14ac:dyDescent="0.2">
      <c r="A266" s="8">
        <v>258</v>
      </c>
      <c r="B266" s="9">
        <v>42714.572222222225</v>
      </c>
      <c r="C266" t="s">
        <v>367</v>
      </c>
    </row>
    <row r="267" spans="1:3" x14ac:dyDescent="0.2">
      <c r="A267" s="8">
        <v>259</v>
      </c>
      <c r="B267" s="9">
        <v>42714.40902777778</v>
      </c>
      <c r="C267" t="s">
        <v>368</v>
      </c>
    </row>
    <row r="268" spans="1:3" x14ac:dyDescent="0.2">
      <c r="A268" s="8">
        <v>260</v>
      </c>
      <c r="B268" s="9">
        <v>42714.40347222222</v>
      </c>
      <c r="C268" t="s">
        <v>369</v>
      </c>
    </row>
    <row r="269" spans="1:3" x14ac:dyDescent="0.2">
      <c r="A269" s="8">
        <v>261</v>
      </c>
      <c r="B269" s="9">
        <v>42714.337500000001</v>
      </c>
      <c r="C269" t="s">
        <v>370</v>
      </c>
    </row>
    <row r="270" spans="1:3" x14ac:dyDescent="0.2">
      <c r="A270" s="8">
        <v>262</v>
      </c>
      <c r="B270" s="9">
        <v>42714.307638888888</v>
      </c>
      <c r="C270" t="s">
        <v>371</v>
      </c>
    </row>
    <row r="271" spans="1:3" x14ac:dyDescent="0.2">
      <c r="A271" s="8">
        <v>263</v>
      </c>
      <c r="B271" s="9">
        <v>42713.881944444445</v>
      </c>
      <c r="C271" t="s">
        <v>372</v>
      </c>
    </row>
    <row r="272" spans="1:3" x14ac:dyDescent="0.2">
      <c r="A272" s="8">
        <v>264</v>
      </c>
      <c r="B272" s="9">
        <v>42713.866666666669</v>
      </c>
      <c r="C272" t="s">
        <v>373</v>
      </c>
    </row>
    <row r="273" spans="1:3" x14ac:dyDescent="0.2">
      <c r="A273" s="8">
        <v>265</v>
      </c>
      <c r="B273" s="9">
        <v>42713.861111111109</v>
      </c>
      <c r="C273" t="s">
        <v>374</v>
      </c>
    </row>
    <row r="274" spans="1:3" x14ac:dyDescent="0.2">
      <c r="A274" s="8">
        <v>266</v>
      </c>
      <c r="B274" s="9">
        <v>42713.845833333333</v>
      </c>
      <c r="C274" t="s">
        <v>375</v>
      </c>
    </row>
    <row r="275" spans="1:3" x14ac:dyDescent="0.2">
      <c r="A275" s="8">
        <v>267</v>
      </c>
      <c r="B275" s="9">
        <v>42713.845138888886</v>
      </c>
      <c r="C275" t="s">
        <v>376</v>
      </c>
    </row>
    <row r="276" spans="1:3" x14ac:dyDescent="0.2">
      <c r="A276" s="8">
        <v>268</v>
      </c>
      <c r="B276" s="9">
        <v>42713.808333333334</v>
      </c>
      <c r="C276" t="s">
        <v>377</v>
      </c>
    </row>
    <row r="277" spans="1:3" x14ac:dyDescent="0.2">
      <c r="A277" s="8">
        <v>269</v>
      </c>
      <c r="B277" s="9">
        <v>42713.738194444442</v>
      </c>
      <c r="C277" t="s">
        <v>378</v>
      </c>
    </row>
    <row r="278" spans="1:3" x14ac:dyDescent="0.2">
      <c r="A278" s="8">
        <v>270</v>
      </c>
      <c r="B278" s="9">
        <v>42713.724305555559</v>
      </c>
      <c r="C278" t="s">
        <v>379</v>
      </c>
    </row>
    <row r="279" spans="1:3" x14ac:dyDescent="0.2">
      <c r="A279" s="8">
        <v>271</v>
      </c>
      <c r="B279" s="9">
        <v>42713.711805555555</v>
      </c>
      <c r="C279" t="s">
        <v>380</v>
      </c>
    </row>
    <row r="280" spans="1:3" x14ac:dyDescent="0.2">
      <c r="A280" s="8">
        <v>272</v>
      </c>
      <c r="B280" s="9">
        <v>42713.599999999999</v>
      </c>
      <c r="C280" t="s">
        <v>381</v>
      </c>
    </row>
    <row r="281" spans="1:3" x14ac:dyDescent="0.2">
      <c r="A281" s="8">
        <v>273</v>
      </c>
      <c r="B281" s="9">
        <v>42713.590277777781</v>
      </c>
      <c r="C281" t="s">
        <v>382</v>
      </c>
    </row>
    <row r="282" spans="1:3" x14ac:dyDescent="0.2">
      <c r="A282" s="8">
        <v>274</v>
      </c>
      <c r="B282" s="9">
        <v>42713.556250000001</v>
      </c>
      <c r="C282" t="s">
        <v>383</v>
      </c>
    </row>
    <row r="283" spans="1:3" x14ac:dyDescent="0.2">
      <c r="A283" s="8">
        <v>275</v>
      </c>
      <c r="B283" s="9">
        <v>42713.532638888886</v>
      </c>
      <c r="C283" t="s">
        <v>384</v>
      </c>
    </row>
    <row r="284" spans="1:3" x14ac:dyDescent="0.2">
      <c r="A284" s="8">
        <v>276</v>
      </c>
      <c r="B284" s="9">
        <v>42713.488194444442</v>
      </c>
      <c r="C284" t="s">
        <v>385</v>
      </c>
    </row>
    <row r="285" spans="1:3" x14ac:dyDescent="0.2">
      <c r="A285" s="8">
        <v>277</v>
      </c>
      <c r="B285" s="9">
        <v>42713.468055555553</v>
      </c>
      <c r="C285" t="s">
        <v>386</v>
      </c>
    </row>
    <row r="286" spans="1:3" x14ac:dyDescent="0.2">
      <c r="A286" s="8">
        <v>278</v>
      </c>
      <c r="B286" s="9">
        <v>42713.430555555555</v>
      </c>
      <c r="C286" t="s">
        <v>387</v>
      </c>
    </row>
    <row r="287" spans="1:3" x14ac:dyDescent="0.2">
      <c r="A287" s="8">
        <v>279</v>
      </c>
      <c r="B287" s="9">
        <v>42712.911805555559</v>
      </c>
      <c r="C287" t="s">
        <v>388</v>
      </c>
    </row>
    <row r="288" spans="1:3" x14ac:dyDescent="0.2">
      <c r="A288" s="8">
        <v>280</v>
      </c>
      <c r="B288" s="9">
        <v>42712.759027777778</v>
      </c>
      <c r="C288" t="s">
        <v>389</v>
      </c>
    </row>
    <row r="289" spans="1:3" x14ac:dyDescent="0.2">
      <c r="A289" s="8">
        <v>281</v>
      </c>
      <c r="B289" s="9">
        <v>42712.632638888892</v>
      </c>
      <c r="C289" t="s">
        <v>390</v>
      </c>
    </row>
    <row r="290" spans="1:3" x14ac:dyDescent="0.2">
      <c r="A290" s="8">
        <v>282</v>
      </c>
      <c r="B290" s="9">
        <v>42712.540972222225</v>
      </c>
      <c r="C290" t="s">
        <v>391</v>
      </c>
    </row>
    <row r="291" spans="1:3" x14ac:dyDescent="0.2">
      <c r="A291" s="8">
        <v>283</v>
      </c>
      <c r="B291" s="9">
        <v>42712.508333333331</v>
      </c>
      <c r="C291" t="s">
        <v>392</v>
      </c>
    </row>
    <row r="292" spans="1:3" x14ac:dyDescent="0.2">
      <c r="A292" s="8">
        <v>284</v>
      </c>
      <c r="B292" s="9">
        <v>42712.459027777775</v>
      </c>
      <c r="C292" t="s">
        <v>393</v>
      </c>
    </row>
    <row r="293" spans="1:3" x14ac:dyDescent="0.2">
      <c r="A293" s="8">
        <v>285</v>
      </c>
      <c r="B293" s="9">
        <v>42711.897222222222</v>
      </c>
      <c r="C293" t="s">
        <v>394</v>
      </c>
    </row>
    <row r="294" spans="1:3" x14ac:dyDescent="0.2">
      <c r="A294" s="8">
        <v>286</v>
      </c>
      <c r="B294" s="9">
        <v>42711.881944444445</v>
      </c>
      <c r="C294" t="s">
        <v>395</v>
      </c>
    </row>
    <row r="295" spans="1:3" x14ac:dyDescent="0.2">
      <c r="A295" s="8">
        <v>287</v>
      </c>
      <c r="B295" s="9">
        <v>42711.695138888892</v>
      </c>
      <c r="C295" t="s">
        <v>396</v>
      </c>
    </row>
    <row r="296" spans="1:3" x14ac:dyDescent="0.2">
      <c r="A296" s="8">
        <v>288</v>
      </c>
      <c r="B296" s="9">
        <v>42711.668749999997</v>
      </c>
      <c r="C296" t="s">
        <v>397</v>
      </c>
    </row>
    <row r="297" spans="1:3" x14ac:dyDescent="0.2">
      <c r="A297" s="8">
        <v>289</v>
      </c>
      <c r="B297" s="9">
        <v>42711.645833333336</v>
      </c>
      <c r="C297" t="s">
        <v>398</v>
      </c>
    </row>
    <row r="298" spans="1:3" x14ac:dyDescent="0.2">
      <c r="A298" s="8">
        <v>290</v>
      </c>
      <c r="B298" s="9">
        <v>42711.5</v>
      </c>
      <c r="C298" t="s">
        <v>399</v>
      </c>
    </row>
    <row r="299" spans="1:3" x14ac:dyDescent="0.2">
      <c r="A299" s="8">
        <v>291</v>
      </c>
      <c r="B299" s="9">
        <v>42711.472222222219</v>
      </c>
      <c r="C299" t="s">
        <v>400</v>
      </c>
    </row>
    <row r="300" spans="1:3" x14ac:dyDescent="0.2">
      <c r="A300" s="8">
        <v>292</v>
      </c>
      <c r="B300" s="9">
        <v>42711.468055555553</v>
      </c>
      <c r="C300" t="s">
        <v>401</v>
      </c>
    </row>
    <row r="301" spans="1:3" x14ac:dyDescent="0.2">
      <c r="A301" s="8">
        <v>293</v>
      </c>
      <c r="B301" s="9">
        <v>42711.393750000003</v>
      </c>
      <c r="C301" t="s">
        <v>402</v>
      </c>
    </row>
    <row r="302" spans="1:3" x14ac:dyDescent="0.2">
      <c r="A302" s="8">
        <v>294</v>
      </c>
      <c r="B302" s="9">
        <v>42711.390277777777</v>
      </c>
      <c r="C302" t="s">
        <v>403</v>
      </c>
    </row>
    <row r="303" spans="1:3" x14ac:dyDescent="0.2">
      <c r="A303" s="8">
        <v>295</v>
      </c>
      <c r="B303" s="9">
        <v>42711.367361111108</v>
      </c>
      <c r="C303" t="s">
        <v>404</v>
      </c>
    </row>
    <row r="304" spans="1:3" x14ac:dyDescent="0.2">
      <c r="A304" s="8">
        <v>296</v>
      </c>
      <c r="B304" s="9">
        <v>42711.363888888889</v>
      </c>
      <c r="C304" t="s">
        <v>405</v>
      </c>
    </row>
    <row r="305" spans="1:3" x14ac:dyDescent="0.2">
      <c r="A305" s="8">
        <v>297</v>
      </c>
      <c r="B305" s="9">
        <v>42710.831250000003</v>
      </c>
      <c r="C305" t="s">
        <v>406</v>
      </c>
    </row>
    <row r="306" spans="1:3" x14ac:dyDescent="0.2">
      <c r="A306" s="8">
        <v>298</v>
      </c>
      <c r="B306" s="9">
        <v>42710.580555555556</v>
      </c>
      <c r="C306" t="s">
        <v>407</v>
      </c>
    </row>
    <row r="307" spans="1:3" x14ac:dyDescent="0.2">
      <c r="A307" s="8">
        <v>299</v>
      </c>
      <c r="B307" s="9">
        <v>42710.572916666664</v>
      </c>
      <c r="C307" t="s">
        <v>408</v>
      </c>
    </row>
    <row r="308" spans="1:3" x14ac:dyDescent="0.2">
      <c r="A308" s="8">
        <v>300</v>
      </c>
      <c r="B308" s="9">
        <v>42710.536111111112</v>
      </c>
      <c r="C308" t="s">
        <v>409</v>
      </c>
    </row>
    <row r="309" spans="1:3" x14ac:dyDescent="0.2">
      <c r="A309" s="8">
        <v>301</v>
      </c>
      <c r="B309" s="9">
        <v>42710.443055555559</v>
      </c>
      <c r="C309" t="s">
        <v>410</v>
      </c>
    </row>
    <row r="310" spans="1:3" x14ac:dyDescent="0.2">
      <c r="A310" s="8">
        <v>302</v>
      </c>
      <c r="B310" s="9">
        <v>42709.821527777778</v>
      </c>
      <c r="C310" t="s">
        <v>411</v>
      </c>
    </row>
    <row r="311" spans="1:3" x14ac:dyDescent="0.2">
      <c r="A311" s="8">
        <v>303</v>
      </c>
      <c r="B311" s="9">
        <v>42709.633333333331</v>
      </c>
      <c r="C311" t="s">
        <v>412</v>
      </c>
    </row>
    <row r="312" spans="1:3" x14ac:dyDescent="0.2">
      <c r="A312" s="8">
        <v>304</v>
      </c>
      <c r="B312" s="9">
        <v>42709.59375</v>
      </c>
      <c r="C312" t="s">
        <v>413</v>
      </c>
    </row>
    <row r="313" spans="1:3" x14ac:dyDescent="0.2">
      <c r="A313" s="8">
        <v>305</v>
      </c>
      <c r="B313" s="9">
        <v>42709.558333333334</v>
      </c>
      <c r="C313" t="s">
        <v>414</v>
      </c>
    </row>
    <row r="314" spans="1:3" x14ac:dyDescent="0.2">
      <c r="A314" s="8">
        <v>306</v>
      </c>
      <c r="B314" s="9">
        <v>42709.488194444442</v>
      </c>
      <c r="C314" t="s">
        <v>415</v>
      </c>
    </row>
    <row r="315" spans="1:3" x14ac:dyDescent="0.2">
      <c r="A315" s="8">
        <v>307</v>
      </c>
      <c r="B315" s="9">
        <v>42709.460416666669</v>
      </c>
      <c r="C315" t="s">
        <v>416</v>
      </c>
    </row>
    <row r="316" spans="1:3" x14ac:dyDescent="0.2">
      <c r="A316" s="8">
        <v>308</v>
      </c>
      <c r="B316" s="9">
        <v>42709.357638888891</v>
      </c>
      <c r="C316" t="s">
        <v>417</v>
      </c>
    </row>
    <row r="317" spans="1:3" x14ac:dyDescent="0.2">
      <c r="A317" s="8">
        <v>309</v>
      </c>
      <c r="B317" s="9">
        <v>42708.524305555555</v>
      </c>
      <c r="C317" t="s">
        <v>418</v>
      </c>
    </row>
    <row r="318" spans="1:3" x14ac:dyDescent="0.2">
      <c r="A318" s="8">
        <v>310</v>
      </c>
      <c r="B318" s="9">
        <v>42708.397916666669</v>
      </c>
      <c r="C318" t="s">
        <v>419</v>
      </c>
    </row>
    <row r="319" spans="1:3" x14ac:dyDescent="0.2">
      <c r="A319" s="8">
        <v>311</v>
      </c>
      <c r="B319" s="9">
        <v>42707.850694444445</v>
      </c>
      <c r="C319" t="s">
        <v>420</v>
      </c>
    </row>
    <row r="320" spans="1:3" x14ac:dyDescent="0.2">
      <c r="A320" s="8">
        <v>312</v>
      </c>
      <c r="B320" s="9">
        <v>42707.710416666669</v>
      </c>
      <c r="C320" t="s">
        <v>421</v>
      </c>
    </row>
    <row r="321" spans="1:3" x14ac:dyDescent="0.2">
      <c r="A321" s="8">
        <v>313</v>
      </c>
      <c r="B321" s="9">
        <v>42706.948611111111</v>
      </c>
      <c r="C321" t="s">
        <v>422</v>
      </c>
    </row>
    <row r="322" spans="1:3" x14ac:dyDescent="0.2">
      <c r="A322" s="8">
        <v>314</v>
      </c>
      <c r="B322" s="9">
        <v>42706.836111111108</v>
      </c>
      <c r="C322" t="s">
        <v>423</v>
      </c>
    </row>
    <row r="323" spans="1:3" x14ac:dyDescent="0.2">
      <c r="A323" s="8">
        <v>315</v>
      </c>
      <c r="B323" s="9">
        <v>42706.790972222225</v>
      </c>
      <c r="C323" t="s">
        <v>424</v>
      </c>
    </row>
    <row r="324" spans="1:3" x14ac:dyDescent="0.2">
      <c r="A324" s="8">
        <v>316</v>
      </c>
      <c r="B324" s="9">
        <v>42706.445833333331</v>
      </c>
      <c r="C324" t="s">
        <v>425</v>
      </c>
    </row>
    <row r="325" spans="1:3" x14ac:dyDescent="0.2">
      <c r="A325" s="8">
        <v>317</v>
      </c>
      <c r="B325" s="9">
        <v>42706.410416666666</v>
      </c>
      <c r="C325" t="s">
        <v>426</v>
      </c>
    </row>
    <row r="326" spans="1:3" x14ac:dyDescent="0.2">
      <c r="A326" s="8">
        <v>318</v>
      </c>
      <c r="B326" s="9">
        <v>42706.401388888888</v>
      </c>
      <c r="C326" t="s">
        <v>427</v>
      </c>
    </row>
    <row r="327" spans="1:3" x14ac:dyDescent="0.2">
      <c r="A327" s="8">
        <v>319</v>
      </c>
      <c r="B327" s="9">
        <v>42706.386111111111</v>
      </c>
      <c r="C327" t="s">
        <v>428</v>
      </c>
    </row>
    <row r="328" spans="1:3" x14ac:dyDescent="0.2">
      <c r="A328" s="8">
        <v>320</v>
      </c>
      <c r="B328" s="9">
        <v>42706.384027777778</v>
      </c>
      <c r="C328" t="s">
        <v>429</v>
      </c>
    </row>
    <row r="329" spans="1:3" x14ac:dyDescent="0.2">
      <c r="A329" s="8">
        <v>321</v>
      </c>
      <c r="B329" s="9">
        <v>42706.382638888892</v>
      </c>
      <c r="C329" t="s">
        <v>430</v>
      </c>
    </row>
    <row r="330" spans="1:3" x14ac:dyDescent="0.2">
      <c r="A330" s="8">
        <v>322</v>
      </c>
      <c r="B330" s="9">
        <v>42706.369444444441</v>
      </c>
      <c r="C330" t="s">
        <v>431</v>
      </c>
    </row>
    <row r="331" spans="1:3" x14ac:dyDescent="0.2">
      <c r="A331" s="8">
        <v>323</v>
      </c>
      <c r="B331" s="9">
        <v>42706.369444444441</v>
      </c>
      <c r="C331" t="s">
        <v>432</v>
      </c>
    </row>
    <row r="332" spans="1:3" x14ac:dyDescent="0.2">
      <c r="A332" s="8">
        <v>324</v>
      </c>
      <c r="B332" s="9">
        <v>42706.368055555555</v>
      </c>
      <c r="C332" t="s">
        <v>433</v>
      </c>
    </row>
    <row r="333" spans="1:3" x14ac:dyDescent="0.2">
      <c r="A333" s="8">
        <v>325</v>
      </c>
      <c r="B333" s="9">
        <v>42706.336805555555</v>
      </c>
      <c r="C333" t="s">
        <v>434</v>
      </c>
    </row>
    <row r="334" spans="1:3" x14ac:dyDescent="0.2">
      <c r="A334" s="8">
        <v>326</v>
      </c>
      <c r="B334" s="9">
        <v>42705.946527777778</v>
      </c>
      <c r="C334" t="s">
        <v>435</v>
      </c>
    </row>
    <row r="335" spans="1:3" x14ac:dyDescent="0.2">
      <c r="A335" s="8">
        <v>327</v>
      </c>
      <c r="B335" s="9">
        <v>42705.945138888892</v>
      </c>
      <c r="C335" t="s">
        <v>436</v>
      </c>
    </row>
    <row r="336" spans="1:3" x14ac:dyDescent="0.2">
      <c r="A336" s="8">
        <v>328</v>
      </c>
      <c r="B336" s="9">
        <v>42705.936805555553</v>
      </c>
      <c r="C336" t="s">
        <v>437</v>
      </c>
    </row>
    <row r="337" spans="1:3" x14ac:dyDescent="0.2">
      <c r="A337" s="8">
        <v>329</v>
      </c>
      <c r="B337" s="9">
        <v>42705.931250000001</v>
      </c>
      <c r="C337" t="s">
        <v>438</v>
      </c>
    </row>
    <row r="338" spans="1:3" x14ac:dyDescent="0.2">
      <c r="A338" s="8">
        <v>330</v>
      </c>
      <c r="B338" s="9">
        <v>42705.927083333336</v>
      </c>
      <c r="C338" t="s">
        <v>439</v>
      </c>
    </row>
    <row r="339" spans="1:3" x14ac:dyDescent="0.2">
      <c r="A339" s="8">
        <v>331</v>
      </c>
      <c r="B339" s="9">
        <v>42705.904166666667</v>
      </c>
      <c r="C339" t="s">
        <v>440</v>
      </c>
    </row>
    <row r="340" spans="1:3" x14ac:dyDescent="0.2">
      <c r="A340" s="8">
        <v>332</v>
      </c>
      <c r="B340" s="9">
        <v>42705.761805555558</v>
      </c>
      <c r="C340" t="s">
        <v>441</v>
      </c>
    </row>
    <row r="341" spans="1:3" x14ac:dyDescent="0.2">
      <c r="A341" s="8">
        <v>333</v>
      </c>
      <c r="B341" s="9">
        <v>42705.726388888892</v>
      </c>
      <c r="C341" t="s">
        <v>442</v>
      </c>
    </row>
    <row r="342" spans="1:3" x14ac:dyDescent="0.2">
      <c r="A342" s="8">
        <v>334</v>
      </c>
      <c r="B342" s="9">
        <v>42705.724999999999</v>
      </c>
      <c r="C342" t="s">
        <v>443</v>
      </c>
    </row>
    <row r="343" spans="1:3" x14ac:dyDescent="0.2">
      <c r="A343" s="8">
        <v>335</v>
      </c>
      <c r="B343" s="9">
        <v>42705.71597222222</v>
      </c>
      <c r="C343" t="s">
        <v>444</v>
      </c>
    </row>
    <row r="344" spans="1:3" x14ac:dyDescent="0.2">
      <c r="A344" s="8">
        <v>336</v>
      </c>
      <c r="B344" s="9">
        <v>42705.701388888891</v>
      </c>
      <c r="C344" t="s">
        <v>445</v>
      </c>
    </row>
    <row r="345" spans="1:3" x14ac:dyDescent="0.2">
      <c r="A345" s="8">
        <v>337</v>
      </c>
      <c r="B345" s="9">
        <v>42705.683333333334</v>
      </c>
      <c r="C345" t="s">
        <v>446</v>
      </c>
    </row>
    <row r="346" spans="1:3" x14ac:dyDescent="0.2">
      <c r="A346" s="8">
        <v>338</v>
      </c>
      <c r="B346" s="9">
        <v>42705.681944444441</v>
      </c>
      <c r="C346" t="s">
        <v>447</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I811"/>
  <sheetViews>
    <sheetView workbookViewId="0">
      <selection sqref="A1:C1"/>
    </sheetView>
  </sheetViews>
  <sheetFormatPr defaultRowHeight="12.75" x14ac:dyDescent="0.2"/>
  <cols>
    <col min="1" max="1" width="8.7109375" style="26" bestFit="1" customWidth="1"/>
    <col min="2" max="2" width="23.42578125" style="26" bestFit="1" customWidth="1"/>
    <col min="3" max="3" width="22.5703125" style="26" customWidth="1"/>
    <col min="4" max="7" width="31.140625" style="26" customWidth="1"/>
    <col min="8" max="8" width="3.28515625" style="65" customWidth="1"/>
    <col min="9" max="9" width="83.140625" style="26" customWidth="1"/>
    <col min="10" max="19" width="9.140625" style="26"/>
    <col min="20" max="20" width="9.140625" style="26" customWidth="1"/>
    <col min="21" max="16384" width="9.140625" style="26"/>
  </cols>
  <sheetData>
    <row r="1" spans="1:9" s="23" customFormat="1" ht="35.1" customHeight="1" x14ac:dyDescent="0.2">
      <c r="A1" s="154" t="s">
        <v>0</v>
      </c>
      <c r="B1" s="154" t="s">
        <v>499</v>
      </c>
      <c r="C1" s="154" t="s">
        <v>499</v>
      </c>
      <c r="I1" s="168"/>
    </row>
    <row r="2" spans="1:9" s="23" customFormat="1" ht="24.95" customHeight="1" x14ac:dyDescent="0.2">
      <c r="A2" s="170" t="s">
        <v>559</v>
      </c>
      <c r="B2" s="171"/>
      <c r="C2" s="171"/>
      <c r="D2" s="172"/>
      <c r="I2" s="168"/>
    </row>
    <row r="3" spans="1:9" s="23" customFormat="1" ht="30" customHeight="1" x14ac:dyDescent="0.2">
      <c r="A3" s="173" t="s">
        <v>2</v>
      </c>
      <c r="B3" s="173" t="s">
        <v>2</v>
      </c>
      <c r="C3" s="61" t="s">
        <v>4</v>
      </c>
      <c r="D3" s="61" t="s">
        <v>560</v>
      </c>
      <c r="I3" s="168"/>
    </row>
    <row r="4" spans="1:9" s="23" customFormat="1" x14ac:dyDescent="0.2">
      <c r="A4" s="174"/>
      <c r="B4" s="174"/>
      <c r="C4" s="62">
        <v>338</v>
      </c>
      <c r="D4" s="62">
        <v>35</v>
      </c>
      <c r="E4" s="24"/>
      <c r="I4" s="168"/>
    </row>
    <row r="5" spans="1:9" s="23" customFormat="1" x14ac:dyDescent="0.2">
      <c r="A5" s="175" t="s">
        <v>7</v>
      </c>
      <c r="B5" s="175">
        <v>319</v>
      </c>
      <c r="C5" s="63">
        <v>338</v>
      </c>
      <c r="I5" s="168"/>
    </row>
    <row r="6" spans="1:9" s="23" customFormat="1" x14ac:dyDescent="0.2">
      <c r="A6" s="176" t="s">
        <v>8</v>
      </c>
      <c r="B6" s="176">
        <v>871</v>
      </c>
      <c r="C6" s="64">
        <v>486</v>
      </c>
      <c r="I6" s="168"/>
    </row>
    <row r="7" spans="1:9" s="23" customFormat="1" x14ac:dyDescent="0.2">
      <c r="A7" s="25"/>
      <c r="B7" s="25"/>
      <c r="C7" s="25"/>
      <c r="D7" s="25"/>
      <c r="E7" s="25"/>
      <c r="F7" s="25"/>
      <c r="G7" s="25"/>
      <c r="I7" s="169"/>
    </row>
    <row r="8" spans="1:9" x14ac:dyDescent="0.2">
      <c r="A8" s="49" t="s">
        <v>501</v>
      </c>
      <c r="B8" s="50"/>
      <c r="C8" s="50"/>
      <c r="D8" s="53" t="s">
        <v>502</v>
      </c>
      <c r="E8" s="54"/>
      <c r="F8" s="54"/>
      <c r="G8" s="55"/>
      <c r="I8" s="165" t="s">
        <v>561</v>
      </c>
    </row>
    <row r="9" spans="1:9" x14ac:dyDescent="0.2">
      <c r="A9" s="51"/>
      <c r="B9" s="52"/>
      <c r="C9" s="52"/>
      <c r="D9" s="56"/>
      <c r="E9" s="57"/>
      <c r="F9" s="57"/>
      <c r="G9" s="58"/>
      <c r="I9" s="166"/>
    </row>
    <row r="10" spans="1:9" ht="17.25" customHeight="1" x14ac:dyDescent="0.2">
      <c r="A10" s="66" t="s">
        <v>503</v>
      </c>
      <c r="B10" s="67" t="s">
        <v>11</v>
      </c>
      <c r="C10" s="68" t="s">
        <v>12</v>
      </c>
      <c r="D10" s="69" t="s">
        <v>504</v>
      </c>
      <c r="E10" s="70" t="s">
        <v>505</v>
      </c>
      <c r="F10" s="70" t="s">
        <v>506</v>
      </c>
      <c r="G10" s="71" t="s">
        <v>507</v>
      </c>
      <c r="I10" s="167"/>
    </row>
    <row r="11" spans="1:9" x14ac:dyDescent="0.2">
      <c r="A11" s="8">
        <v>1</v>
      </c>
      <c r="B11" s="9">
        <v>42739.01666666667</v>
      </c>
      <c r="C11" t="s">
        <v>112</v>
      </c>
      <c r="D11" s="86" t="s">
        <v>547</v>
      </c>
      <c r="E11" s="34" t="s">
        <v>508</v>
      </c>
      <c r="F11" s="34" t="s">
        <v>508</v>
      </c>
      <c r="G11" s="35" t="s">
        <v>508</v>
      </c>
      <c r="I11" s="72" t="s">
        <v>549</v>
      </c>
    </row>
    <row r="12" spans="1:9" x14ac:dyDescent="0.2">
      <c r="A12" s="8">
        <v>2</v>
      </c>
      <c r="B12" s="9">
        <v>42738.957638888889</v>
      </c>
      <c r="C12" t="s">
        <v>113</v>
      </c>
      <c r="D12" s="36" t="s">
        <v>530</v>
      </c>
      <c r="E12" s="34" t="s">
        <v>508</v>
      </c>
      <c r="F12" s="34" t="s">
        <v>508</v>
      </c>
      <c r="G12" s="35" t="s">
        <v>508</v>
      </c>
      <c r="I12" s="72" t="s">
        <v>540</v>
      </c>
    </row>
    <row r="13" spans="1:9" x14ac:dyDescent="0.2">
      <c r="A13" s="8">
        <v>3</v>
      </c>
      <c r="B13" s="9">
        <v>42738.913888888892</v>
      </c>
      <c r="C13" t="s">
        <v>114</v>
      </c>
      <c r="D13" s="36" t="s">
        <v>530</v>
      </c>
      <c r="E13" s="34" t="s">
        <v>508</v>
      </c>
      <c r="F13" s="34" t="s">
        <v>508</v>
      </c>
      <c r="G13" s="35" t="s">
        <v>508</v>
      </c>
      <c r="I13" s="72" t="s">
        <v>538</v>
      </c>
    </row>
    <row r="14" spans="1:9" x14ac:dyDescent="0.2">
      <c r="A14" s="8">
        <v>4</v>
      </c>
      <c r="B14" s="9">
        <v>42738.604166666664</v>
      </c>
      <c r="C14" t="s">
        <v>115</v>
      </c>
      <c r="D14" s="36" t="s">
        <v>549</v>
      </c>
      <c r="E14" s="34" t="s">
        <v>544</v>
      </c>
      <c r="F14" s="34" t="s">
        <v>545</v>
      </c>
      <c r="G14" s="35" t="s">
        <v>508</v>
      </c>
      <c r="I14" s="72" t="s">
        <v>537</v>
      </c>
    </row>
    <row r="15" spans="1:9" x14ac:dyDescent="0.2">
      <c r="A15" s="8">
        <v>5</v>
      </c>
      <c r="B15" s="9">
        <v>42738.520833333336</v>
      </c>
      <c r="C15" t="s">
        <v>116</v>
      </c>
      <c r="D15" s="36" t="s">
        <v>540</v>
      </c>
      <c r="E15" s="34" t="s">
        <v>508</v>
      </c>
      <c r="F15" s="34" t="s">
        <v>508</v>
      </c>
      <c r="G15" s="35" t="s">
        <v>508</v>
      </c>
      <c r="I15" s="72" t="s">
        <v>544</v>
      </c>
    </row>
    <row r="16" spans="1:9" x14ac:dyDescent="0.2">
      <c r="A16" s="8">
        <v>6</v>
      </c>
      <c r="B16" s="9">
        <v>42738.51458333333</v>
      </c>
      <c r="C16" t="s">
        <v>117</v>
      </c>
      <c r="D16" s="36" t="s">
        <v>551</v>
      </c>
      <c r="E16" s="34" t="s">
        <v>547</v>
      </c>
      <c r="F16" s="34" t="s">
        <v>508</v>
      </c>
      <c r="G16" s="35" t="s">
        <v>508</v>
      </c>
      <c r="I16" s="72" t="s">
        <v>541</v>
      </c>
    </row>
    <row r="17" spans="1:9" x14ac:dyDescent="0.2">
      <c r="A17" s="8">
        <v>7</v>
      </c>
      <c r="B17" s="9">
        <v>42738.438194444447</v>
      </c>
      <c r="C17" t="s">
        <v>118</v>
      </c>
      <c r="D17" s="36" t="s">
        <v>539</v>
      </c>
      <c r="E17" s="34" t="s">
        <v>508</v>
      </c>
      <c r="F17" s="34" t="s">
        <v>508</v>
      </c>
      <c r="G17" s="35" t="s">
        <v>508</v>
      </c>
      <c r="I17" s="72" t="s">
        <v>545</v>
      </c>
    </row>
    <row r="18" spans="1:9" x14ac:dyDescent="0.2">
      <c r="A18" s="8">
        <v>8</v>
      </c>
      <c r="B18" s="9">
        <v>42738.376388888886</v>
      </c>
      <c r="C18" t="s">
        <v>119</v>
      </c>
      <c r="D18" s="36" t="s">
        <v>538</v>
      </c>
      <c r="E18" s="34" t="s">
        <v>508</v>
      </c>
      <c r="F18" s="34" t="s">
        <v>508</v>
      </c>
      <c r="G18" s="35" t="s">
        <v>508</v>
      </c>
      <c r="I18" s="72" t="s">
        <v>551</v>
      </c>
    </row>
    <row r="19" spans="1:9" x14ac:dyDescent="0.2">
      <c r="A19" s="8">
        <v>9</v>
      </c>
      <c r="B19" s="9">
        <v>42738.039583333331</v>
      </c>
      <c r="C19" t="s">
        <v>120</v>
      </c>
      <c r="D19" s="36" t="s">
        <v>538</v>
      </c>
      <c r="E19" s="34" t="s">
        <v>508</v>
      </c>
      <c r="F19" s="34" t="s">
        <v>508</v>
      </c>
      <c r="G19" s="35" t="s">
        <v>508</v>
      </c>
      <c r="I19" s="72" t="s">
        <v>530</v>
      </c>
    </row>
    <row r="20" spans="1:9" x14ac:dyDescent="0.2">
      <c r="A20" s="8">
        <v>10</v>
      </c>
      <c r="B20" s="9">
        <v>42737.924305555556</v>
      </c>
      <c r="C20" t="s">
        <v>121</v>
      </c>
      <c r="D20" s="36" t="s">
        <v>540</v>
      </c>
      <c r="E20" s="34" t="s">
        <v>508</v>
      </c>
      <c r="F20" s="34" t="s">
        <v>508</v>
      </c>
      <c r="G20" s="35" t="s">
        <v>508</v>
      </c>
      <c r="I20" s="72" t="s">
        <v>547</v>
      </c>
    </row>
    <row r="21" spans="1:9" x14ac:dyDescent="0.2">
      <c r="A21" s="8">
        <v>11</v>
      </c>
      <c r="B21" s="9">
        <v>42737.92083333333</v>
      </c>
      <c r="C21" t="s">
        <v>122</v>
      </c>
      <c r="D21" s="36" t="s">
        <v>537</v>
      </c>
      <c r="E21" s="34" t="s">
        <v>508</v>
      </c>
      <c r="F21" s="34" t="s">
        <v>508</v>
      </c>
      <c r="G21" s="35" t="s">
        <v>508</v>
      </c>
      <c r="I21" s="72" t="s">
        <v>539</v>
      </c>
    </row>
    <row r="22" spans="1:9" x14ac:dyDescent="0.2">
      <c r="A22" s="8">
        <v>12</v>
      </c>
      <c r="B22" s="9">
        <v>42737.895833333336</v>
      </c>
      <c r="C22" t="s">
        <v>123</v>
      </c>
      <c r="D22" s="36" t="s">
        <v>530</v>
      </c>
      <c r="E22" s="34" t="s">
        <v>508</v>
      </c>
      <c r="F22" s="34" t="s">
        <v>508</v>
      </c>
      <c r="G22" s="35" t="s">
        <v>508</v>
      </c>
      <c r="I22" s="72" t="s">
        <v>542</v>
      </c>
    </row>
    <row r="23" spans="1:9" x14ac:dyDescent="0.2">
      <c r="A23" s="8">
        <v>13</v>
      </c>
      <c r="B23" s="9">
        <v>42737.854861111111</v>
      </c>
      <c r="C23" t="s">
        <v>124</v>
      </c>
      <c r="D23" s="36" t="s">
        <v>530</v>
      </c>
      <c r="E23" s="34" t="s">
        <v>508</v>
      </c>
      <c r="F23" s="34" t="s">
        <v>508</v>
      </c>
      <c r="G23" s="35" t="s">
        <v>508</v>
      </c>
      <c r="I23" s="72" t="s">
        <v>546</v>
      </c>
    </row>
    <row r="24" spans="1:9" x14ac:dyDescent="0.2">
      <c r="A24" s="8">
        <v>14</v>
      </c>
      <c r="B24" s="9">
        <v>42737.761805555558</v>
      </c>
      <c r="C24" t="s">
        <v>125</v>
      </c>
      <c r="D24" s="36" t="s">
        <v>538</v>
      </c>
      <c r="E24" s="34" t="s">
        <v>508</v>
      </c>
      <c r="F24" s="34" t="s">
        <v>508</v>
      </c>
      <c r="G24" s="35" t="s">
        <v>508</v>
      </c>
      <c r="I24" s="72" t="s">
        <v>552</v>
      </c>
    </row>
    <row r="25" spans="1:9" x14ac:dyDescent="0.2">
      <c r="A25" s="8">
        <v>15</v>
      </c>
      <c r="B25" s="9">
        <v>42737.688888888886</v>
      </c>
      <c r="C25" t="s">
        <v>126</v>
      </c>
      <c r="D25" s="36" t="s">
        <v>538</v>
      </c>
      <c r="E25" s="34" t="s">
        <v>537</v>
      </c>
      <c r="F25" s="34" t="s">
        <v>508</v>
      </c>
      <c r="G25" s="35" t="s">
        <v>508</v>
      </c>
      <c r="I25" s="72" t="s">
        <v>543</v>
      </c>
    </row>
    <row r="26" spans="1:9" x14ac:dyDescent="0.2">
      <c r="A26" s="8">
        <v>16</v>
      </c>
      <c r="B26" s="9">
        <v>42737.575694444444</v>
      </c>
      <c r="C26" t="s">
        <v>127</v>
      </c>
      <c r="D26" s="36" t="s">
        <v>538</v>
      </c>
      <c r="E26" s="34" t="s">
        <v>540</v>
      </c>
      <c r="F26" s="34" t="s">
        <v>508</v>
      </c>
      <c r="G26" s="35" t="s">
        <v>508</v>
      </c>
      <c r="I26" s="72" t="s">
        <v>555</v>
      </c>
    </row>
    <row r="27" spans="1:9" x14ac:dyDescent="0.2">
      <c r="A27" s="8">
        <v>17</v>
      </c>
      <c r="B27" s="9">
        <v>42737.495833333334</v>
      </c>
      <c r="C27" t="s">
        <v>128</v>
      </c>
      <c r="D27" s="36" t="s">
        <v>538</v>
      </c>
      <c r="E27" s="34" t="s">
        <v>541</v>
      </c>
      <c r="F27" s="34" t="s">
        <v>508</v>
      </c>
      <c r="G27" s="35" t="s">
        <v>508</v>
      </c>
      <c r="I27" s="72" t="s">
        <v>550</v>
      </c>
    </row>
    <row r="28" spans="1:9" x14ac:dyDescent="0.2">
      <c r="A28" s="8">
        <v>18</v>
      </c>
      <c r="B28" s="9">
        <v>42737.46597222222</v>
      </c>
      <c r="C28" t="s">
        <v>129</v>
      </c>
      <c r="D28" s="36" t="s">
        <v>543</v>
      </c>
      <c r="E28" s="34" t="s">
        <v>508</v>
      </c>
      <c r="F28" s="34" t="s">
        <v>508</v>
      </c>
      <c r="G28" s="35" t="s">
        <v>508</v>
      </c>
      <c r="I28" s="72" t="s">
        <v>554</v>
      </c>
    </row>
    <row r="29" spans="1:9" x14ac:dyDescent="0.2">
      <c r="A29" s="8">
        <v>19</v>
      </c>
      <c r="B29" s="9">
        <v>42736.841666666667</v>
      </c>
      <c r="C29" t="s">
        <v>130</v>
      </c>
      <c r="D29" s="36" t="s">
        <v>537</v>
      </c>
      <c r="E29" s="34" t="s">
        <v>508</v>
      </c>
      <c r="F29" s="34" t="s">
        <v>508</v>
      </c>
      <c r="G29" s="35" t="s">
        <v>508</v>
      </c>
      <c r="I29" s="72" t="s">
        <v>553</v>
      </c>
    </row>
    <row r="30" spans="1:9" x14ac:dyDescent="0.2">
      <c r="A30" s="8">
        <v>20</v>
      </c>
      <c r="B30" s="9">
        <v>42736.818749999999</v>
      </c>
      <c r="C30" t="s">
        <v>131</v>
      </c>
      <c r="D30" s="36" t="s">
        <v>537</v>
      </c>
      <c r="E30" s="34" t="s">
        <v>508</v>
      </c>
      <c r="F30" s="34" t="s">
        <v>508</v>
      </c>
      <c r="G30" s="35" t="s">
        <v>508</v>
      </c>
      <c r="I30" s="72" t="s">
        <v>548</v>
      </c>
    </row>
    <row r="31" spans="1:9" x14ac:dyDescent="0.2">
      <c r="A31" s="8">
        <v>21</v>
      </c>
      <c r="B31" s="9">
        <v>42735.711111111108</v>
      </c>
      <c r="C31" t="s">
        <v>132</v>
      </c>
      <c r="D31" s="36" t="s">
        <v>538</v>
      </c>
      <c r="E31" s="34" t="s">
        <v>537</v>
      </c>
      <c r="F31" s="34" t="s">
        <v>540</v>
      </c>
      <c r="G31" s="35" t="s">
        <v>508</v>
      </c>
      <c r="I31" s="72" t="s">
        <v>556</v>
      </c>
    </row>
    <row r="32" spans="1:9" x14ac:dyDescent="0.2">
      <c r="A32" s="8">
        <v>22</v>
      </c>
      <c r="B32" s="9">
        <v>42734.929861111108</v>
      </c>
      <c r="C32" t="s">
        <v>133</v>
      </c>
      <c r="D32" s="36" t="s">
        <v>538</v>
      </c>
      <c r="E32" s="34" t="s">
        <v>537</v>
      </c>
      <c r="F32" s="34" t="s">
        <v>508</v>
      </c>
      <c r="G32" s="35" t="s">
        <v>508</v>
      </c>
      <c r="I32" s="72" t="s">
        <v>557</v>
      </c>
    </row>
    <row r="33" spans="1:7" x14ac:dyDescent="0.2">
      <c r="A33" s="8">
        <v>23</v>
      </c>
      <c r="B33" s="9">
        <v>42734.926388888889</v>
      </c>
      <c r="C33" t="s">
        <v>134</v>
      </c>
      <c r="D33" s="36" t="s">
        <v>537</v>
      </c>
      <c r="E33" s="34" t="s">
        <v>508</v>
      </c>
      <c r="F33" s="34" t="s">
        <v>508</v>
      </c>
      <c r="G33" s="35" t="s">
        <v>508</v>
      </c>
    </row>
    <row r="34" spans="1:7" x14ac:dyDescent="0.2">
      <c r="A34" s="8">
        <v>24</v>
      </c>
      <c r="B34" s="9">
        <v>42733.87777777778</v>
      </c>
      <c r="C34" t="s">
        <v>135</v>
      </c>
      <c r="D34" s="36" t="s">
        <v>537</v>
      </c>
      <c r="E34" s="34" t="s">
        <v>508</v>
      </c>
      <c r="F34" s="34" t="s">
        <v>508</v>
      </c>
      <c r="G34" s="35" t="s">
        <v>508</v>
      </c>
    </row>
    <row r="35" spans="1:7" x14ac:dyDescent="0.2">
      <c r="A35" s="8">
        <v>25</v>
      </c>
      <c r="B35" s="9">
        <v>42733.746527777781</v>
      </c>
      <c r="C35" t="s">
        <v>136</v>
      </c>
      <c r="D35" s="36" t="s">
        <v>538</v>
      </c>
      <c r="E35" s="34" t="s">
        <v>540</v>
      </c>
      <c r="F35" s="34" t="s">
        <v>508</v>
      </c>
      <c r="G35" s="35" t="s">
        <v>508</v>
      </c>
    </row>
    <row r="36" spans="1:7" x14ac:dyDescent="0.2">
      <c r="A36" s="8">
        <v>26</v>
      </c>
      <c r="B36" s="9">
        <v>42733.616666666669</v>
      </c>
      <c r="C36" t="s">
        <v>137</v>
      </c>
      <c r="D36" s="36" t="s">
        <v>551</v>
      </c>
      <c r="E36" s="34" t="s">
        <v>539</v>
      </c>
      <c r="F36" s="34" t="s">
        <v>508</v>
      </c>
      <c r="G36" s="35" t="s">
        <v>508</v>
      </c>
    </row>
    <row r="37" spans="1:7" x14ac:dyDescent="0.2">
      <c r="A37" s="8">
        <v>27</v>
      </c>
      <c r="B37" s="9">
        <v>42732.912499999999</v>
      </c>
      <c r="C37" t="s">
        <v>138</v>
      </c>
      <c r="D37" s="36" t="s">
        <v>537</v>
      </c>
      <c r="E37" s="34" t="s">
        <v>554</v>
      </c>
      <c r="F37" s="34" t="s">
        <v>508</v>
      </c>
      <c r="G37" s="35" t="s">
        <v>508</v>
      </c>
    </row>
    <row r="38" spans="1:7" x14ac:dyDescent="0.2">
      <c r="A38" s="8">
        <v>28</v>
      </c>
      <c r="B38" s="9">
        <v>42732.774305555555</v>
      </c>
      <c r="C38" t="s">
        <v>139</v>
      </c>
      <c r="D38" s="36" t="s">
        <v>540</v>
      </c>
      <c r="E38" s="34" t="s">
        <v>544</v>
      </c>
      <c r="F38" s="34" t="s">
        <v>508</v>
      </c>
      <c r="G38" s="35" t="s">
        <v>508</v>
      </c>
    </row>
    <row r="39" spans="1:7" x14ac:dyDescent="0.2">
      <c r="A39" s="8">
        <v>29</v>
      </c>
      <c r="B39" s="9">
        <v>42732.517361111109</v>
      </c>
      <c r="C39" t="s">
        <v>140</v>
      </c>
      <c r="D39" s="36" t="s">
        <v>538</v>
      </c>
      <c r="E39" s="34" t="s">
        <v>508</v>
      </c>
      <c r="F39" s="34" t="s">
        <v>508</v>
      </c>
      <c r="G39" s="35" t="s">
        <v>508</v>
      </c>
    </row>
    <row r="40" spans="1:7" x14ac:dyDescent="0.2">
      <c r="A40" s="8">
        <v>30</v>
      </c>
      <c r="B40" s="9">
        <v>42731.772916666669</v>
      </c>
      <c r="C40" t="s">
        <v>141</v>
      </c>
      <c r="D40" s="36" t="s">
        <v>537</v>
      </c>
      <c r="E40" s="34" t="s">
        <v>508</v>
      </c>
      <c r="F40" s="34" t="s">
        <v>508</v>
      </c>
      <c r="G40" s="35" t="s">
        <v>508</v>
      </c>
    </row>
    <row r="41" spans="1:7" x14ac:dyDescent="0.2">
      <c r="A41" s="8">
        <v>31</v>
      </c>
      <c r="B41" s="9">
        <v>42731.665277777778</v>
      </c>
      <c r="C41" t="s">
        <v>142</v>
      </c>
      <c r="D41" s="36" t="s">
        <v>537</v>
      </c>
      <c r="E41" s="34" t="s">
        <v>508</v>
      </c>
      <c r="F41" s="34" t="s">
        <v>508</v>
      </c>
      <c r="G41" s="35" t="s">
        <v>508</v>
      </c>
    </row>
    <row r="42" spans="1:7" x14ac:dyDescent="0.2">
      <c r="A42" s="8">
        <v>32</v>
      </c>
      <c r="B42" s="9">
        <v>42731.48333333333</v>
      </c>
      <c r="C42" t="s">
        <v>143</v>
      </c>
      <c r="D42" s="36" t="s">
        <v>544</v>
      </c>
      <c r="E42" s="34" t="s">
        <v>539</v>
      </c>
      <c r="F42" s="34" t="s">
        <v>508</v>
      </c>
      <c r="G42" s="35" t="s">
        <v>508</v>
      </c>
    </row>
    <row r="43" spans="1:7" x14ac:dyDescent="0.2">
      <c r="A43" s="8">
        <v>33</v>
      </c>
      <c r="B43" s="9">
        <v>42731.46875</v>
      </c>
      <c r="C43" t="s">
        <v>144</v>
      </c>
      <c r="D43" s="36" t="s">
        <v>545</v>
      </c>
      <c r="E43" s="34" t="s">
        <v>508</v>
      </c>
      <c r="F43" s="34" t="s">
        <v>508</v>
      </c>
      <c r="G43" s="35" t="s">
        <v>508</v>
      </c>
    </row>
    <row r="44" spans="1:7" x14ac:dyDescent="0.2">
      <c r="A44" s="8">
        <v>34</v>
      </c>
      <c r="B44" s="9">
        <v>42731.457638888889</v>
      </c>
      <c r="C44" t="s">
        <v>145</v>
      </c>
      <c r="D44" s="36" t="s">
        <v>537</v>
      </c>
      <c r="E44" s="34" t="s">
        <v>508</v>
      </c>
      <c r="F44" s="34" t="s">
        <v>508</v>
      </c>
      <c r="G44" s="35" t="s">
        <v>508</v>
      </c>
    </row>
    <row r="45" spans="1:7" x14ac:dyDescent="0.2">
      <c r="A45" s="8">
        <v>35</v>
      </c>
      <c r="B45" s="9">
        <v>42730.564583333333</v>
      </c>
      <c r="C45" t="s">
        <v>146</v>
      </c>
      <c r="D45" s="36" t="s">
        <v>537</v>
      </c>
      <c r="E45" s="34" t="s">
        <v>508</v>
      </c>
      <c r="F45" s="34" t="s">
        <v>508</v>
      </c>
      <c r="G45" s="35" t="s">
        <v>508</v>
      </c>
    </row>
    <row r="46" spans="1:7" x14ac:dyDescent="0.2">
      <c r="A46" s="8">
        <v>36</v>
      </c>
      <c r="B46" s="9">
        <v>42730.543749999997</v>
      </c>
      <c r="C46" s="45" t="s">
        <v>147</v>
      </c>
      <c r="D46" s="36" t="s">
        <v>537</v>
      </c>
      <c r="E46" s="34" t="s">
        <v>508</v>
      </c>
      <c r="F46" s="34" t="s">
        <v>508</v>
      </c>
      <c r="G46" s="35" t="s">
        <v>508</v>
      </c>
    </row>
    <row r="47" spans="1:7" x14ac:dyDescent="0.2">
      <c r="A47" s="8">
        <v>37</v>
      </c>
      <c r="B47" s="9">
        <v>42730.429861111108</v>
      </c>
      <c r="C47" t="s">
        <v>148</v>
      </c>
      <c r="D47" s="36" t="s">
        <v>537</v>
      </c>
      <c r="E47" s="34" t="s">
        <v>508</v>
      </c>
      <c r="F47" s="34" t="s">
        <v>508</v>
      </c>
      <c r="G47" s="35" t="s">
        <v>508</v>
      </c>
    </row>
    <row r="48" spans="1:7" x14ac:dyDescent="0.2">
      <c r="A48" s="8">
        <v>38</v>
      </c>
      <c r="B48" s="9">
        <v>42727.654166666667</v>
      </c>
      <c r="C48" t="s">
        <v>149</v>
      </c>
      <c r="D48" s="36" t="s">
        <v>537</v>
      </c>
      <c r="E48" s="34" t="s">
        <v>557</v>
      </c>
      <c r="F48" s="34" t="s">
        <v>508</v>
      </c>
      <c r="G48" s="35" t="s">
        <v>508</v>
      </c>
    </row>
    <row r="49" spans="1:7" x14ac:dyDescent="0.2">
      <c r="A49" s="8">
        <v>39</v>
      </c>
      <c r="B49" s="9">
        <v>42727.601388888892</v>
      </c>
      <c r="C49" t="s">
        <v>150</v>
      </c>
      <c r="D49" s="36" t="s">
        <v>541</v>
      </c>
      <c r="E49" s="34" t="s">
        <v>508</v>
      </c>
      <c r="F49" s="34" t="s">
        <v>508</v>
      </c>
      <c r="G49" s="35" t="s">
        <v>508</v>
      </c>
    </row>
    <row r="50" spans="1:7" x14ac:dyDescent="0.2">
      <c r="A50" s="8">
        <v>40</v>
      </c>
      <c r="B50" s="9">
        <v>42727.598611111112</v>
      </c>
      <c r="C50" t="s">
        <v>151</v>
      </c>
      <c r="D50" s="36" t="s">
        <v>538</v>
      </c>
      <c r="E50" s="34" t="s">
        <v>508</v>
      </c>
      <c r="F50" s="34" t="s">
        <v>508</v>
      </c>
      <c r="G50" s="35" t="s">
        <v>508</v>
      </c>
    </row>
    <row r="51" spans="1:7" x14ac:dyDescent="0.2">
      <c r="A51" s="8">
        <v>41</v>
      </c>
      <c r="B51" s="9">
        <v>42727.45208333333</v>
      </c>
      <c r="C51" t="s">
        <v>152</v>
      </c>
      <c r="D51" s="36" t="s">
        <v>541</v>
      </c>
      <c r="E51" s="34" t="s">
        <v>508</v>
      </c>
      <c r="F51" s="34" t="s">
        <v>508</v>
      </c>
      <c r="G51" s="35" t="s">
        <v>508</v>
      </c>
    </row>
    <row r="52" spans="1:7" x14ac:dyDescent="0.2">
      <c r="A52" s="8">
        <v>42</v>
      </c>
      <c r="B52" s="9">
        <v>42727.450694444444</v>
      </c>
      <c r="C52" t="s">
        <v>153</v>
      </c>
      <c r="D52" s="36" t="s">
        <v>546</v>
      </c>
      <c r="E52" s="34" t="s">
        <v>508</v>
      </c>
      <c r="F52" s="34" t="s">
        <v>508</v>
      </c>
      <c r="G52" s="35" t="s">
        <v>508</v>
      </c>
    </row>
    <row r="53" spans="1:7" x14ac:dyDescent="0.2">
      <c r="A53" s="8">
        <v>43</v>
      </c>
      <c r="B53" s="9">
        <v>42727.411111111112</v>
      </c>
      <c r="C53" t="s">
        <v>154</v>
      </c>
      <c r="D53" s="36" t="s">
        <v>537</v>
      </c>
      <c r="E53" s="34" t="s">
        <v>508</v>
      </c>
      <c r="F53" s="34" t="s">
        <v>508</v>
      </c>
      <c r="G53" s="35" t="s">
        <v>508</v>
      </c>
    </row>
    <row r="54" spans="1:7" x14ac:dyDescent="0.2">
      <c r="A54" s="8">
        <v>44</v>
      </c>
      <c r="B54" s="9">
        <v>42727.376388888886</v>
      </c>
      <c r="C54" t="s">
        <v>155</v>
      </c>
      <c r="D54" s="36" t="s">
        <v>538</v>
      </c>
      <c r="E54" s="34" t="s">
        <v>508</v>
      </c>
      <c r="F54" s="34" t="s">
        <v>508</v>
      </c>
      <c r="G54" s="35" t="s">
        <v>508</v>
      </c>
    </row>
    <row r="55" spans="1:7" x14ac:dyDescent="0.2">
      <c r="A55" s="8">
        <v>45</v>
      </c>
      <c r="B55" s="9">
        <v>42727.368055555555</v>
      </c>
      <c r="C55" t="s">
        <v>156</v>
      </c>
      <c r="D55" s="36" t="s">
        <v>537</v>
      </c>
      <c r="E55" s="34" t="s">
        <v>544</v>
      </c>
      <c r="F55" s="34" t="s">
        <v>508</v>
      </c>
      <c r="G55" s="35" t="s">
        <v>508</v>
      </c>
    </row>
    <row r="56" spans="1:7" x14ac:dyDescent="0.2">
      <c r="A56" s="8">
        <v>46</v>
      </c>
      <c r="B56" s="9">
        <v>42727.243055555555</v>
      </c>
      <c r="C56" t="s">
        <v>157</v>
      </c>
      <c r="D56" s="36" t="s">
        <v>530</v>
      </c>
      <c r="E56" s="34" t="s">
        <v>508</v>
      </c>
      <c r="F56" s="34" t="s">
        <v>508</v>
      </c>
      <c r="G56" s="35" t="s">
        <v>508</v>
      </c>
    </row>
    <row r="57" spans="1:7" x14ac:dyDescent="0.2">
      <c r="A57" s="8">
        <v>47</v>
      </c>
      <c r="B57" s="9">
        <v>42726.957638888889</v>
      </c>
      <c r="C57" t="s">
        <v>158</v>
      </c>
      <c r="D57" s="36" t="s">
        <v>540</v>
      </c>
      <c r="E57" s="34" t="s">
        <v>549</v>
      </c>
      <c r="F57" s="34" t="s">
        <v>508</v>
      </c>
      <c r="G57" s="35" t="s">
        <v>508</v>
      </c>
    </row>
    <row r="58" spans="1:7" x14ac:dyDescent="0.2">
      <c r="A58" s="8">
        <v>48</v>
      </c>
      <c r="B58" s="9">
        <v>42726.795138888891</v>
      </c>
      <c r="C58" t="s">
        <v>159</v>
      </c>
      <c r="D58" s="36" t="s">
        <v>537</v>
      </c>
      <c r="E58" s="34" t="s">
        <v>508</v>
      </c>
      <c r="F58" s="34" t="s">
        <v>508</v>
      </c>
      <c r="G58" s="35" t="s">
        <v>508</v>
      </c>
    </row>
    <row r="59" spans="1:7" x14ac:dyDescent="0.2">
      <c r="A59" s="8">
        <v>49</v>
      </c>
      <c r="B59" s="9">
        <v>42726.787499999999</v>
      </c>
      <c r="C59" t="s">
        <v>160</v>
      </c>
      <c r="D59" s="36" t="s">
        <v>540</v>
      </c>
      <c r="E59" s="34" t="s">
        <v>508</v>
      </c>
      <c r="F59" s="34" t="s">
        <v>508</v>
      </c>
      <c r="G59" s="35" t="s">
        <v>508</v>
      </c>
    </row>
    <row r="60" spans="1:7" x14ac:dyDescent="0.2">
      <c r="A60" s="8">
        <v>50</v>
      </c>
      <c r="B60" s="9">
        <v>42726.521527777775</v>
      </c>
      <c r="C60" t="s">
        <v>161</v>
      </c>
      <c r="D60" s="36" t="s">
        <v>537</v>
      </c>
      <c r="E60" s="34" t="s">
        <v>508</v>
      </c>
      <c r="F60" s="34" t="s">
        <v>508</v>
      </c>
      <c r="G60" s="35" t="s">
        <v>508</v>
      </c>
    </row>
    <row r="61" spans="1:7" x14ac:dyDescent="0.2">
      <c r="A61" s="8">
        <v>51</v>
      </c>
      <c r="B61" s="9">
        <v>42726.431250000001</v>
      </c>
      <c r="C61" t="s">
        <v>162</v>
      </c>
      <c r="D61" s="36" t="s">
        <v>538</v>
      </c>
      <c r="E61" s="34" t="s">
        <v>508</v>
      </c>
      <c r="F61" s="34" t="s">
        <v>508</v>
      </c>
      <c r="G61" s="35" t="s">
        <v>508</v>
      </c>
    </row>
    <row r="62" spans="1:7" x14ac:dyDescent="0.2">
      <c r="A62" s="8">
        <v>52</v>
      </c>
      <c r="B62" s="9">
        <v>42726.42291666667</v>
      </c>
      <c r="C62" t="s">
        <v>163</v>
      </c>
      <c r="D62" s="36" t="s">
        <v>538</v>
      </c>
      <c r="E62" s="34" t="s">
        <v>508</v>
      </c>
      <c r="F62" s="34" t="s">
        <v>508</v>
      </c>
      <c r="G62" s="35" t="s">
        <v>508</v>
      </c>
    </row>
    <row r="63" spans="1:7" x14ac:dyDescent="0.2">
      <c r="A63" s="8">
        <v>53</v>
      </c>
      <c r="B63" s="9">
        <v>42726.336111111108</v>
      </c>
      <c r="C63" t="s">
        <v>164</v>
      </c>
      <c r="D63" s="36" t="s">
        <v>537</v>
      </c>
      <c r="E63" s="34" t="s">
        <v>541</v>
      </c>
      <c r="F63" s="34" t="s">
        <v>508</v>
      </c>
      <c r="G63" s="35" t="s">
        <v>508</v>
      </c>
    </row>
    <row r="64" spans="1:7" x14ac:dyDescent="0.2">
      <c r="A64" s="8">
        <v>54</v>
      </c>
      <c r="B64" s="9">
        <v>42726.325694444444</v>
      </c>
      <c r="C64" t="s">
        <v>165</v>
      </c>
      <c r="D64" s="36" t="s">
        <v>537</v>
      </c>
      <c r="E64" s="34" t="s">
        <v>541</v>
      </c>
      <c r="F64" s="34" t="s">
        <v>508</v>
      </c>
      <c r="G64" s="35" t="s">
        <v>508</v>
      </c>
    </row>
    <row r="65" spans="1:7" x14ac:dyDescent="0.2">
      <c r="A65" s="8">
        <v>55</v>
      </c>
      <c r="B65" s="9">
        <v>42725.837500000001</v>
      </c>
      <c r="C65" t="s">
        <v>166</v>
      </c>
      <c r="D65" s="36" t="s">
        <v>538</v>
      </c>
      <c r="E65" s="34" t="s">
        <v>508</v>
      </c>
      <c r="F65" s="34" t="s">
        <v>508</v>
      </c>
      <c r="G65" s="35" t="s">
        <v>508</v>
      </c>
    </row>
    <row r="66" spans="1:7" x14ac:dyDescent="0.2">
      <c r="A66" s="8">
        <v>56</v>
      </c>
      <c r="B66" s="9">
        <v>42725.684027777781</v>
      </c>
      <c r="C66" t="s">
        <v>167</v>
      </c>
      <c r="D66" s="36" t="s">
        <v>541</v>
      </c>
      <c r="E66" s="34" t="s">
        <v>508</v>
      </c>
      <c r="F66" s="34" t="s">
        <v>508</v>
      </c>
      <c r="G66" s="35" t="s">
        <v>508</v>
      </c>
    </row>
    <row r="67" spans="1:7" x14ac:dyDescent="0.2">
      <c r="A67" s="8">
        <v>57</v>
      </c>
      <c r="B67" s="9">
        <v>42725.536805555559</v>
      </c>
      <c r="C67" t="s">
        <v>168</v>
      </c>
      <c r="D67" s="36" t="s">
        <v>537</v>
      </c>
      <c r="E67" s="34" t="s">
        <v>508</v>
      </c>
      <c r="F67" s="34" t="s">
        <v>508</v>
      </c>
      <c r="G67" s="35" t="s">
        <v>508</v>
      </c>
    </row>
    <row r="68" spans="1:7" x14ac:dyDescent="0.2">
      <c r="A68" s="8">
        <v>58</v>
      </c>
      <c r="B68" s="9">
        <v>42725.475694444445</v>
      </c>
      <c r="C68" t="s">
        <v>169</v>
      </c>
      <c r="D68" s="36" t="s">
        <v>537</v>
      </c>
      <c r="E68" s="34" t="s">
        <v>508</v>
      </c>
      <c r="F68" s="34" t="s">
        <v>508</v>
      </c>
      <c r="G68" s="35" t="s">
        <v>508</v>
      </c>
    </row>
    <row r="69" spans="1:7" x14ac:dyDescent="0.2">
      <c r="A69" s="8">
        <v>59</v>
      </c>
      <c r="B69" s="9">
        <v>42725.443055555559</v>
      </c>
      <c r="C69" t="s">
        <v>170</v>
      </c>
      <c r="D69" s="36" t="s">
        <v>541</v>
      </c>
      <c r="E69" s="34" t="s">
        <v>508</v>
      </c>
      <c r="F69" s="34" t="s">
        <v>508</v>
      </c>
      <c r="G69" s="35" t="s">
        <v>508</v>
      </c>
    </row>
    <row r="70" spans="1:7" x14ac:dyDescent="0.2">
      <c r="A70" s="8">
        <v>60</v>
      </c>
      <c r="B70" s="9">
        <v>42725.37222222222</v>
      </c>
      <c r="C70" t="s">
        <v>171</v>
      </c>
      <c r="D70" s="36" t="s">
        <v>538</v>
      </c>
      <c r="E70" s="34" t="s">
        <v>508</v>
      </c>
      <c r="F70" s="34" t="s">
        <v>508</v>
      </c>
      <c r="G70" s="35" t="s">
        <v>508</v>
      </c>
    </row>
    <row r="71" spans="1:7" x14ac:dyDescent="0.2">
      <c r="A71" s="8">
        <v>61</v>
      </c>
      <c r="B71" s="9">
        <v>42724.935416666667</v>
      </c>
      <c r="C71" t="s">
        <v>172</v>
      </c>
      <c r="D71" s="36" t="s">
        <v>537</v>
      </c>
      <c r="E71" s="34" t="s">
        <v>508</v>
      </c>
      <c r="F71" s="34" t="s">
        <v>508</v>
      </c>
      <c r="G71" s="35" t="s">
        <v>508</v>
      </c>
    </row>
    <row r="72" spans="1:7" x14ac:dyDescent="0.2">
      <c r="A72" s="8">
        <v>62</v>
      </c>
      <c r="B72" s="9">
        <v>42724.761805555558</v>
      </c>
      <c r="C72" t="s">
        <v>173</v>
      </c>
      <c r="D72" s="36" t="s">
        <v>552</v>
      </c>
      <c r="E72" s="34" t="s">
        <v>508</v>
      </c>
      <c r="F72" s="34" t="s">
        <v>508</v>
      </c>
      <c r="G72" s="35" t="s">
        <v>508</v>
      </c>
    </row>
    <row r="73" spans="1:7" x14ac:dyDescent="0.2">
      <c r="A73" s="8">
        <v>63</v>
      </c>
      <c r="B73" s="9">
        <v>42724.661805555559</v>
      </c>
      <c r="C73" t="s">
        <v>174</v>
      </c>
      <c r="D73" s="36" t="s">
        <v>540</v>
      </c>
      <c r="E73" s="34" t="s">
        <v>537</v>
      </c>
      <c r="F73" s="34" t="s">
        <v>541</v>
      </c>
      <c r="G73" s="35" t="s">
        <v>508</v>
      </c>
    </row>
    <row r="74" spans="1:7" x14ac:dyDescent="0.2">
      <c r="A74" s="8">
        <v>64</v>
      </c>
      <c r="B74" s="9">
        <v>42724.617361111108</v>
      </c>
      <c r="C74" t="s">
        <v>175</v>
      </c>
      <c r="D74" s="36" t="s">
        <v>537</v>
      </c>
      <c r="E74" s="34" t="s">
        <v>508</v>
      </c>
      <c r="F74" s="34" t="s">
        <v>508</v>
      </c>
      <c r="G74" s="35" t="s">
        <v>508</v>
      </c>
    </row>
    <row r="75" spans="1:7" x14ac:dyDescent="0.2">
      <c r="A75" s="8">
        <v>65</v>
      </c>
      <c r="B75" s="9">
        <v>42724.570138888892</v>
      </c>
      <c r="C75" t="s">
        <v>176</v>
      </c>
      <c r="D75" s="36" t="s">
        <v>537</v>
      </c>
      <c r="E75" s="34" t="s">
        <v>546</v>
      </c>
      <c r="F75" s="34" t="s">
        <v>508</v>
      </c>
      <c r="G75" s="35" t="s">
        <v>508</v>
      </c>
    </row>
    <row r="76" spans="1:7" x14ac:dyDescent="0.2">
      <c r="A76" s="8">
        <v>66</v>
      </c>
      <c r="B76" s="9">
        <v>42724.520833333336</v>
      </c>
      <c r="C76" t="s">
        <v>177</v>
      </c>
      <c r="D76" s="36" t="s">
        <v>538</v>
      </c>
      <c r="E76" s="34" t="s">
        <v>508</v>
      </c>
      <c r="F76" s="34" t="s">
        <v>508</v>
      </c>
      <c r="G76" s="35" t="s">
        <v>508</v>
      </c>
    </row>
    <row r="77" spans="1:7" x14ac:dyDescent="0.2">
      <c r="A77" s="8">
        <v>67</v>
      </c>
      <c r="B77" s="9">
        <v>42724.472222222219</v>
      </c>
      <c r="C77" t="s">
        <v>178</v>
      </c>
      <c r="D77" s="36" t="s">
        <v>530</v>
      </c>
      <c r="E77" s="34" t="s">
        <v>508</v>
      </c>
      <c r="F77" s="34" t="s">
        <v>508</v>
      </c>
      <c r="G77" s="35" t="s">
        <v>508</v>
      </c>
    </row>
    <row r="78" spans="1:7" x14ac:dyDescent="0.2">
      <c r="A78" s="8">
        <v>68</v>
      </c>
      <c r="B78" s="9">
        <v>42724.40347222222</v>
      </c>
      <c r="C78" t="s">
        <v>179</v>
      </c>
      <c r="D78" s="36" t="s">
        <v>540</v>
      </c>
      <c r="E78" s="34" t="s">
        <v>542</v>
      </c>
      <c r="F78" s="34" t="s">
        <v>508</v>
      </c>
      <c r="G78" s="35" t="s">
        <v>508</v>
      </c>
    </row>
    <row r="79" spans="1:7" x14ac:dyDescent="0.2">
      <c r="A79" s="8">
        <v>69</v>
      </c>
      <c r="B79" s="9">
        <v>42724.384722222225</v>
      </c>
      <c r="C79" t="s">
        <v>180</v>
      </c>
      <c r="D79" s="36" t="s">
        <v>538</v>
      </c>
      <c r="E79" s="34" t="s">
        <v>508</v>
      </c>
      <c r="F79" s="34" t="s">
        <v>508</v>
      </c>
      <c r="G79" s="35" t="s">
        <v>508</v>
      </c>
    </row>
    <row r="80" spans="1:7" x14ac:dyDescent="0.2">
      <c r="A80" s="8">
        <v>70</v>
      </c>
      <c r="B80" s="9">
        <v>42724.361111111109</v>
      </c>
      <c r="C80" t="s">
        <v>181</v>
      </c>
      <c r="D80" s="36" t="s">
        <v>538</v>
      </c>
      <c r="E80" s="34" t="s">
        <v>508</v>
      </c>
      <c r="F80" s="34" t="s">
        <v>508</v>
      </c>
      <c r="G80" s="35" t="s">
        <v>508</v>
      </c>
    </row>
    <row r="81" spans="1:7" x14ac:dyDescent="0.2">
      <c r="A81" s="8">
        <v>71</v>
      </c>
      <c r="B81" s="9">
        <v>42724.322916666664</v>
      </c>
      <c r="C81" t="s">
        <v>182</v>
      </c>
      <c r="D81" s="36" t="s">
        <v>537</v>
      </c>
      <c r="E81" s="34" t="s">
        <v>546</v>
      </c>
      <c r="F81" s="34" t="s">
        <v>508</v>
      </c>
      <c r="G81" s="35" t="s">
        <v>508</v>
      </c>
    </row>
    <row r="82" spans="1:7" x14ac:dyDescent="0.2">
      <c r="A82" s="8">
        <v>72</v>
      </c>
      <c r="B82" s="9">
        <v>42723.972222222219</v>
      </c>
      <c r="C82" t="s">
        <v>183</v>
      </c>
      <c r="D82" s="36" t="s">
        <v>537</v>
      </c>
      <c r="E82" s="34" t="s">
        <v>508</v>
      </c>
      <c r="F82" s="34" t="s">
        <v>508</v>
      </c>
      <c r="G82" s="35" t="s">
        <v>508</v>
      </c>
    </row>
    <row r="83" spans="1:7" x14ac:dyDescent="0.2">
      <c r="A83" s="8">
        <v>73</v>
      </c>
      <c r="B83" s="9">
        <v>42723.906944444447</v>
      </c>
      <c r="C83" t="s">
        <v>184</v>
      </c>
      <c r="D83" s="36" t="s">
        <v>537</v>
      </c>
      <c r="E83" s="34" t="s">
        <v>508</v>
      </c>
      <c r="F83" s="34" t="s">
        <v>508</v>
      </c>
      <c r="G83" s="35" t="s">
        <v>508</v>
      </c>
    </row>
    <row r="84" spans="1:7" x14ac:dyDescent="0.2">
      <c r="A84" s="8">
        <v>74</v>
      </c>
      <c r="B84" s="9">
        <v>42723.879861111112</v>
      </c>
      <c r="C84" t="s">
        <v>185</v>
      </c>
      <c r="D84" s="36" t="s">
        <v>537</v>
      </c>
      <c r="E84" s="34" t="s">
        <v>541</v>
      </c>
      <c r="F84" s="34" t="s">
        <v>508</v>
      </c>
      <c r="G84" s="35" t="s">
        <v>508</v>
      </c>
    </row>
    <row r="85" spans="1:7" x14ac:dyDescent="0.2">
      <c r="A85" s="8">
        <v>75</v>
      </c>
      <c r="B85" s="9">
        <v>42723.865972222222</v>
      </c>
      <c r="C85" t="s">
        <v>186</v>
      </c>
      <c r="D85" s="36" t="s">
        <v>537</v>
      </c>
      <c r="E85" s="34" t="s">
        <v>508</v>
      </c>
      <c r="F85" s="34" t="s">
        <v>508</v>
      </c>
      <c r="G85" s="35" t="s">
        <v>508</v>
      </c>
    </row>
    <row r="86" spans="1:7" x14ac:dyDescent="0.2">
      <c r="A86" s="8">
        <v>76</v>
      </c>
      <c r="B86" s="9">
        <v>42723.859722222223</v>
      </c>
      <c r="C86" t="s">
        <v>187</v>
      </c>
      <c r="D86" s="36" t="s">
        <v>543</v>
      </c>
      <c r="E86" s="34" t="s">
        <v>508</v>
      </c>
      <c r="F86" s="34" t="s">
        <v>508</v>
      </c>
      <c r="G86" s="35" t="s">
        <v>508</v>
      </c>
    </row>
    <row r="87" spans="1:7" x14ac:dyDescent="0.2">
      <c r="A87" s="8">
        <v>77</v>
      </c>
      <c r="B87" s="9">
        <v>42723.849305555559</v>
      </c>
      <c r="C87" t="s">
        <v>188</v>
      </c>
      <c r="D87" s="36" t="s">
        <v>538</v>
      </c>
      <c r="E87" s="34" t="s">
        <v>508</v>
      </c>
      <c r="F87" s="34" t="s">
        <v>508</v>
      </c>
      <c r="G87" s="35" t="s">
        <v>508</v>
      </c>
    </row>
    <row r="88" spans="1:7" x14ac:dyDescent="0.2">
      <c r="A88" s="8">
        <v>78</v>
      </c>
      <c r="B88" s="9">
        <v>42723.808333333334</v>
      </c>
      <c r="C88" t="s">
        <v>189</v>
      </c>
      <c r="D88" s="36" t="s">
        <v>543</v>
      </c>
      <c r="E88" s="34" t="s">
        <v>508</v>
      </c>
      <c r="F88" s="34" t="s">
        <v>508</v>
      </c>
      <c r="G88" s="35" t="s">
        <v>508</v>
      </c>
    </row>
    <row r="89" spans="1:7" x14ac:dyDescent="0.2">
      <c r="A89" s="8">
        <v>79</v>
      </c>
      <c r="B89" s="9">
        <v>42723.748611111114</v>
      </c>
      <c r="C89" t="s">
        <v>190</v>
      </c>
      <c r="D89" s="36" t="s">
        <v>538</v>
      </c>
      <c r="E89" s="34" t="s">
        <v>508</v>
      </c>
      <c r="F89" s="34" t="s">
        <v>508</v>
      </c>
      <c r="G89" s="35" t="s">
        <v>508</v>
      </c>
    </row>
    <row r="90" spans="1:7" x14ac:dyDescent="0.2">
      <c r="A90" s="8">
        <v>80</v>
      </c>
      <c r="B90" s="9">
        <v>42723.662499999999</v>
      </c>
      <c r="C90" t="s">
        <v>191</v>
      </c>
      <c r="D90" s="36" t="s">
        <v>540</v>
      </c>
      <c r="E90" s="34" t="s">
        <v>542</v>
      </c>
      <c r="F90" s="34" t="s">
        <v>508</v>
      </c>
      <c r="G90" s="35" t="s">
        <v>508</v>
      </c>
    </row>
    <row r="91" spans="1:7" x14ac:dyDescent="0.2">
      <c r="A91" s="8">
        <v>81</v>
      </c>
      <c r="B91" s="9">
        <v>42723.618055555555</v>
      </c>
      <c r="C91" t="s">
        <v>192</v>
      </c>
      <c r="D91" s="36" t="s">
        <v>537</v>
      </c>
      <c r="E91" s="34" t="s">
        <v>543</v>
      </c>
      <c r="F91" s="34" t="s">
        <v>508</v>
      </c>
      <c r="G91" s="35" t="s">
        <v>508</v>
      </c>
    </row>
    <row r="92" spans="1:7" x14ac:dyDescent="0.2">
      <c r="A92" s="8">
        <v>82</v>
      </c>
      <c r="B92" s="9">
        <v>42723.599305555559</v>
      </c>
      <c r="C92" t="s">
        <v>193</v>
      </c>
      <c r="D92" s="36" t="s">
        <v>537</v>
      </c>
      <c r="E92" s="34" t="s">
        <v>539</v>
      </c>
      <c r="F92" s="34" t="s">
        <v>538</v>
      </c>
      <c r="G92" s="35" t="s">
        <v>508</v>
      </c>
    </row>
    <row r="93" spans="1:7" x14ac:dyDescent="0.2">
      <c r="A93" s="8">
        <v>83</v>
      </c>
      <c r="B93" s="9">
        <v>42723.591666666667</v>
      </c>
      <c r="C93" t="s">
        <v>194</v>
      </c>
      <c r="D93" s="36" t="s">
        <v>537</v>
      </c>
      <c r="E93" s="34" t="s">
        <v>508</v>
      </c>
      <c r="F93" s="34" t="s">
        <v>508</v>
      </c>
      <c r="G93" s="35" t="s">
        <v>508</v>
      </c>
    </row>
    <row r="94" spans="1:7" x14ac:dyDescent="0.2">
      <c r="A94" s="8">
        <v>84</v>
      </c>
      <c r="B94" s="9">
        <v>42723.519444444442</v>
      </c>
      <c r="C94" t="s">
        <v>195</v>
      </c>
      <c r="D94" s="36" t="s">
        <v>537</v>
      </c>
      <c r="E94" s="34" t="s">
        <v>508</v>
      </c>
      <c r="F94" s="34" t="s">
        <v>508</v>
      </c>
      <c r="G94" s="35" t="s">
        <v>508</v>
      </c>
    </row>
    <row r="95" spans="1:7" x14ac:dyDescent="0.2">
      <c r="A95" s="8">
        <v>85</v>
      </c>
      <c r="B95" s="9">
        <v>42723.490277777775</v>
      </c>
      <c r="C95" t="s">
        <v>196</v>
      </c>
      <c r="D95" s="36" t="s">
        <v>541</v>
      </c>
      <c r="E95" s="34" t="s">
        <v>508</v>
      </c>
      <c r="F95" s="34" t="s">
        <v>508</v>
      </c>
      <c r="G95" s="35" t="s">
        <v>508</v>
      </c>
    </row>
    <row r="96" spans="1:7" x14ac:dyDescent="0.2">
      <c r="A96" s="8">
        <v>86</v>
      </c>
      <c r="B96" s="9">
        <v>42723.42083333333</v>
      </c>
      <c r="C96" t="s">
        <v>197</v>
      </c>
      <c r="D96" s="36" t="s">
        <v>539</v>
      </c>
      <c r="E96" s="34" t="s">
        <v>542</v>
      </c>
      <c r="F96" s="34" t="s">
        <v>508</v>
      </c>
      <c r="G96" s="35" t="s">
        <v>508</v>
      </c>
    </row>
    <row r="97" spans="1:7" x14ac:dyDescent="0.2">
      <c r="A97" s="8">
        <v>87</v>
      </c>
      <c r="B97" s="9">
        <v>42723.402777777781</v>
      </c>
      <c r="C97" t="s">
        <v>198</v>
      </c>
      <c r="D97" s="36" t="s">
        <v>538</v>
      </c>
      <c r="E97" s="34" t="s">
        <v>508</v>
      </c>
      <c r="F97" s="34" t="s">
        <v>508</v>
      </c>
      <c r="G97" s="35" t="s">
        <v>508</v>
      </c>
    </row>
    <row r="98" spans="1:7" x14ac:dyDescent="0.2">
      <c r="A98" s="8">
        <v>88</v>
      </c>
      <c r="B98" s="9">
        <v>42723.368750000001</v>
      </c>
      <c r="C98" t="s">
        <v>199</v>
      </c>
      <c r="D98" s="36" t="s">
        <v>538</v>
      </c>
      <c r="E98" s="34" t="s">
        <v>540</v>
      </c>
      <c r="F98" s="34" t="s">
        <v>508</v>
      </c>
      <c r="G98" s="35" t="s">
        <v>508</v>
      </c>
    </row>
    <row r="99" spans="1:7" x14ac:dyDescent="0.2">
      <c r="A99" s="8">
        <v>89</v>
      </c>
      <c r="B99" s="9">
        <v>42723.368055555555</v>
      </c>
      <c r="C99" t="s">
        <v>200</v>
      </c>
      <c r="D99" s="36" t="s">
        <v>537</v>
      </c>
      <c r="E99" s="34" t="s">
        <v>546</v>
      </c>
      <c r="F99" s="34" t="s">
        <v>508</v>
      </c>
      <c r="G99" s="35" t="s">
        <v>508</v>
      </c>
    </row>
    <row r="100" spans="1:7" x14ac:dyDescent="0.2">
      <c r="A100" s="8">
        <v>90</v>
      </c>
      <c r="B100" s="9">
        <v>42723.361805555556</v>
      </c>
      <c r="C100" t="s">
        <v>201</v>
      </c>
      <c r="D100" s="36" t="s">
        <v>539</v>
      </c>
      <c r="E100" s="34" t="s">
        <v>540</v>
      </c>
      <c r="F100" s="34" t="s">
        <v>542</v>
      </c>
      <c r="G100" s="35" t="s">
        <v>508</v>
      </c>
    </row>
    <row r="101" spans="1:7" x14ac:dyDescent="0.2">
      <c r="A101" s="8">
        <v>91</v>
      </c>
      <c r="B101" s="9">
        <v>42723.030555555553</v>
      </c>
      <c r="C101" t="s">
        <v>202</v>
      </c>
      <c r="D101" s="36" t="s">
        <v>538</v>
      </c>
      <c r="E101" s="34" t="s">
        <v>508</v>
      </c>
      <c r="F101" s="34" t="s">
        <v>508</v>
      </c>
      <c r="G101" s="35" t="s">
        <v>508</v>
      </c>
    </row>
    <row r="102" spans="1:7" x14ac:dyDescent="0.2">
      <c r="A102" s="8">
        <v>92</v>
      </c>
      <c r="B102" s="9">
        <v>42722.957638888889</v>
      </c>
      <c r="C102" t="s">
        <v>203</v>
      </c>
      <c r="D102" s="36" t="s">
        <v>539</v>
      </c>
      <c r="E102" s="34" t="s">
        <v>541</v>
      </c>
      <c r="F102" s="34" t="s">
        <v>508</v>
      </c>
      <c r="G102" s="35" t="s">
        <v>508</v>
      </c>
    </row>
    <row r="103" spans="1:7" x14ac:dyDescent="0.2">
      <c r="A103" s="8">
        <v>93</v>
      </c>
      <c r="B103" s="9">
        <v>42722.868055555555</v>
      </c>
      <c r="C103" t="s">
        <v>204</v>
      </c>
      <c r="D103" s="36" t="s">
        <v>541</v>
      </c>
      <c r="E103" s="34" t="s">
        <v>508</v>
      </c>
      <c r="F103" s="34" t="s">
        <v>508</v>
      </c>
      <c r="G103" s="35" t="s">
        <v>508</v>
      </c>
    </row>
    <row r="104" spans="1:7" x14ac:dyDescent="0.2">
      <c r="A104" s="8">
        <v>94</v>
      </c>
      <c r="B104" s="9">
        <v>42722.68472222222</v>
      </c>
      <c r="C104" t="s">
        <v>205</v>
      </c>
      <c r="D104" s="36" t="s">
        <v>538</v>
      </c>
      <c r="E104" s="34" t="s">
        <v>508</v>
      </c>
      <c r="F104" s="34" t="s">
        <v>508</v>
      </c>
      <c r="G104" s="35" t="s">
        <v>508</v>
      </c>
    </row>
    <row r="105" spans="1:7" x14ac:dyDescent="0.2">
      <c r="A105" s="8">
        <v>95</v>
      </c>
      <c r="B105" s="9">
        <v>42722.675000000003</v>
      </c>
      <c r="C105" t="s">
        <v>206</v>
      </c>
      <c r="D105" s="36" t="s">
        <v>551</v>
      </c>
      <c r="E105" s="34" t="s">
        <v>508</v>
      </c>
      <c r="F105" s="34" t="s">
        <v>508</v>
      </c>
      <c r="G105" s="35" t="s">
        <v>508</v>
      </c>
    </row>
    <row r="106" spans="1:7" x14ac:dyDescent="0.2">
      <c r="A106" s="8">
        <v>96</v>
      </c>
      <c r="B106" s="9">
        <v>42722.463888888888</v>
      </c>
      <c r="C106" t="s">
        <v>207</v>
      </c>
      <c r="D106" s="36" t="s">
        <v>530</v>
      </c>
      <c r="E106" s="34" t="s">
        <v>508</v>
      </c>
      <c r="F106" s="34" t="s">
        <v>508</v>
      </c>
      <c r="G106" s="35" t="s">
        <v>508</v>
      </c>
    </row>
    <row r="107" spans="1:7" x14ac:dyDescent="0.2">
      <c r="A107" s="8">
        <v>97</v>
      </c>
      <c r="B107" s="9">
        <v>42721.821527777778</v>
      </c>
      <c r="C107" t="s">
        <v>208</v>
      </c>
      <c r="D107" s="36" t="s">
        <v>537</v>
      </c>
      <c r="E107" s="34" t="s">
        <v>508</v>
      </c>
      <c r="F107" s="34" t="s">
        <v>508</v>
      </c>
      <c r="G107" s="35" t="s">
        <v>508</v>
      </c>
    </row>
    <row r="108" spans="1:7" x14ac:dyDescent="0.2">
      <c r="A108" s="8">
        <v>98</v>
      </c>
      <c r="B108" s="9">
        <v>42721.793749999997</v>
      </c>
      <c r="C108" t="s">
        <v>209</v>
      </c>
      <c r="D108" s="36" t="s">
        <v>537</v>
      </c>
      <c r="E108" s="34" t="s">
        <v>508</v>
      </c>
      <c r="F108" s="34" t="s">
        <v>508</v>
      </c>
      <c r="G108" s="35" t="s">
        <v>508</v>
      </c>
    </row>
    <row r="109" spans="1:7" x14ac:dyDescent="0.2">
      <c r="A109" s="8">
        <v>99</v>
      </c>
      <c r="B109" s="9">
        <v>42721.774305555555</v>
      </c>
      <c r="C109" t="s">
        <v>210</v>
      </c>
      <c r="D109" s="36" t="s">
        <v>537</v>
      </c>
      <c r="E109" s="34" t="s">
        <v>508</v>
      </c>
      <c r="F109" s="34" t="s">
        <v>508</v>
      </c>
      <c r="G109" s="35" t="s">
        <v>508</v>
      </c>
    </row>
    <row r="110" spans="1:7" x14ac:dyDescent="0.2">
      <c r="A110" s="8">
        <v>100</v>
      </c>
      <c r="B110" s="9">
        <v>42721.769444444442</v>
      </c>
      <c r="C110" t="s">
        <v>211</v>
      </c>
      <c r="D110" s="36" t="s">
        <v>537</v>
      </c>
      <c r="E110" s="34" t="s">
        <v>508</v>
      </c>
      <c r="F110" s="34" t="s">
        <v>508</v>
      </c>
      <c r="G110" s="35" t="s">
        <v>508</v>
      </c>
    </row>
    <row r="111" spans="1:7" x14ac:dyDescent="0.2">
      <c r="A111" s="8">
        <v>101</v>
      </c>
      <c r="B111" s="9">
        <v>42721.713888888888</v>
      </c>
      <c r="C111" t="s">
        <v>212</v>
      </c>
      <c r="D111" s="36" t="s">
        <v>530</v>
      </c>
      <c r="E111" s="34" t="s">
        <v>508</v>
      </c>
      <c r="F111" s="34" t="s">
        <v>508</v>
      </c>
      <c r="G111" s="35" t="s">
        <v>508</v>
      </c>
    </row>
    <row r="112" spans="1:7" x14ac:dyDescent="0.2">
      <c r="A112" s="8">
        <v>102</v>
      </c>
      <c r="B112" s="9">
        <v>42721.599999999999</v>
      </c>
      <c r="C112" t="s">
        <v>213</v>
      </c>
      <c r="D112" s="36" t="s">
        <v>539</v>
      </c>
      <c r="E112" s="34" t="s">
        <v>508</v>
      </c>
      <c r="F112" s="34" t="s">
        <v>508</v>
      </c>
      <c r="G112" s="35" t="s">
        <v>508</v>
      </c>
    </row>
    <row r="113" spans="1:7" x14ac:dyDescent="0.2">
      <c r="A113" s="8">
        <v>103</v>
      </c>
      <c r="B113" s="9">
        <v>42721.590277777781</v>
      </c>
      <c r="C113" t="s">
        <v>214</v>
      </c>
      <c r="D113" s="36" t="s">
        <v>541</v>
      </c>
      <c r="E113" s="34" t="s">
        <v>508</v>
      </c>
      <c r="F113" s="34" t="s">
        <v>508</v>
      </c>
      <c r="G113" s="35" t="s">
        <v>508</v>
      </c>
    </row>
    <row r="114" spans="1:7" x14ac:dyDescent="0.2">
      <c r="A114" s="8">
        <v>104</v>
      </c>
      <c r="B114" s="9">
        <v>42721.53125</v>
      </c>
      <c r="C114" t="s">
        <v>215</v>
      </c>
      <c r="D114" s="36" t="s">
        <v>538</v>
      </c>
      <c r="E114" s="34" t="s">
        <v>508</v>
      </c>
      <c r="F114" s="34" t="s">
        <v>508</v>
      </c>
      <c r="G114" s="35" t="s">
        <v>508</v>
      </c>
    </row>
    <row r="115" spans="1:7" x14ac:dyDescent="0.2">
      <c r="A115" s="8">
        <v>105</v>
      </c>
      <c r="B115" s="9">
        <v>42721.432638888888</v>
      </c>
      <c r="C115" t="s">
        <v>216</v>
      </c>
      <c r="D115" s="36" t="s">
        <v>539</v>
      </c>
      <c r="E115" s="34" t="s">
        <v>544</v>
      </c>
      <c r="F115" s="34" t="s">
        <v>508</v>
      </c>
      <c r="G115" s="35" t="s">
        <v>508</v>
      </c>
    </row>
    <row r="116" spans="1:7" x14ac:dyDescent="0.2">
      <c r="A116" s="8">
        <v>106</v>
      </c>
      <c r="B116" s="9">
        <v>42720.894444444442</v>
      </c>
      <c r="C116" t="s">
        <v>217</v>
      </c>
      <c r="D116" s="36" t="s">
        <v>544</v>
      </c>
      <c r="E116" s="34" t="s">
        <v>508</v>
      </c>
      <c r="F116" s="34" t="s">
        <v>508</v>
      </c>
      <c r="G116" s="35" t="s">
        <v>508</v>
      </c>
    </row>
    <row r="117" spans="1:7" x14ac:dyDescent="0.2">
      <c r="A117" s="8">
        <v>107</v>
      </c>
      <c r="B117" s="9">
        <v>42720.705555555556</v>
      </c>
      <c r="C117" t="s">
        <v>218</v>
      </c>
      <c r="D117" s="36" t="s">
        <v>538</v>
      </c>
      <c r="E117" s="34" t="s">
        <v>537</v>
      </c>
      <c r="F117" s="34" t="s">
        <v>508</v>
      </c>
      <c r="G117" s="35" t="s">
        <v>508</v>
      </c>
    </row>
    <row r="118" spans="1:7" x14ac:dyDescent="0.2">
      <c r="A118" s="8">
        <v>108</v>
      </c>
      <c r="B118" s="9">
        <v>42720.697222222225</v>
      </c>
      <c r="C118" t="s">
        <v>219</v>
      </c>
      <c r="D118" s="36" t="s">
        <v>543</v>
      </c>
      <c r="E118" s="34" t="s">
        <v>508</v>
      </c>
      <c r="F118" s="34" t="s">
        <v>508</v>
      </c>
      <c r="G118" s="35" t="s">
        <v>508</v>
      </c>
    </row>
    <row r="119" spans="1:7" x14ac:dyDescent="0.2">
      <c r="A119" s="8">
        <v>109</v>
      </c>
      <c r="B119" s="9">
        <v>42720.615277777775</v>
      </c>
      <c r="C119" t="s">
        <v>220</v>
      </c>
      <c r="D119" s="36" t="s">
        <v>541</v>
      </c>
      <c r="E119" s="34" t="s">
        <v>508</v>
      </c>
      <c r="F119" s="34" t="s">
        <v>508</v>
      </c>
      <c r="G119" s="35" t="s">
        <v>508</v>
      </c>
    </row>
    <row r="120" spans="1:7" x14ac:dyDescent="0.2">
      <c r="A120" s="8">
        <v>110</v>
      </c>
      <c r="B120" s="9">
        <v>42720.614583333336</v>
      </c>
      <c r="C120" t="s">
        <v>221</v>
      </c>
      <c r="D120" s="36" t="s">
        <v>555</v>
      </c>
      <c r="E120" s="34" t="s">
        <v>508</v>
      </c>
      <c r="F120" s="34" t="s">
        <v>508</v>
      </c>
      <c r="G120" s="35" t="s">
        <v>508</v>
      </c>
    </row>
    <row r="121" spans="1:7" x14ac:dyDescent="0.2">
      <c r="A121" s="8">
        <v>111</v>
      </c>
      <c r="B121" s="9">
        <v>42720.577777777777</v>
      </c>
      <c r="C121" t="s">
        <v>222</v>
      </c>
      <c r="D121" s="36" t="s">
        <v>537</v>
      </c>
      <c r="E121" s="34" t="s">
        <v>508</v>
      </c>
      <c r="F121" s="34" t="s">
        <v>508</v>
      </c>
      <c r="G121" s="35" t="s">
        <v>508</v>
      </c>
    </row>
    <row r="122" spans="1:7" x14ac:dyDescent="0.2">
      <c r="A122" s="8">
        <v>112</v>
      </c>
      <c r="B122" s="9">
        <v>42720.55</v>
      </c>
      <c r="C122" t="s">
        <v>223</v>
      </c>
      <c r="D122" s="36" t="s">
        <v>538</v>
      </c>
      <c r="E122" s="34" t="s">
        <v>508</v>
      </c>
      <c r="F122" s="34" t="s">
        <v>508</v>
      </c>
      <c r="G122" s="35" t="s">
        <v>508</v>
      </c>
    </row>
    <row r="123" spans="1:7" x14ac:dyDescent="0.2">
      <c r="A123" s="8">
        <v>113</v>
      </c>
      <c r="B123" s="9">
        <v>42720.541666666664</v>
      </c>
      <c r="C123" t="s">
        <v>224</v>
      </c>
      <c r="D123" s="36" t="s">
        <v>539</v>
      </c>
      <c r="E123" s="34" t="s">
        <v>508</v>
      </c>
      <c r="F123" s="34" t="s">
        <v>508</v>
      </c>
      <c r="G123" s="35" t="s">
        <v>508</v>
      </c>
    </row>
    <row r="124" spans="1:7" x14ac:dyDescent="0.2">
      <c r="A124" s="8">
        <v>114</v>
      </c>
      <c r="B124" s="9">
        <v>42720.538194444445</v>
      </c>
      <c r="C124" t="s">
        <v>225</v>
      </c>
      <c r="D124" s="36" t="s">
        <v>539</v>
      </c>
      <c r="E124" s="34" t="s">
        <v>508</v>
      </c>
      <c r="F124" s="34" t="s">
        <v>508</v>
      </c>
      <c r="G124" s="35" t="s">
        <v>508</v>
      </c>
    </row>
    <row r="125" spans="1:7" x14ac:dyDescent="0.2">
      <c r="A125" s="8">
        <v>115</v>
      </c>
      <c r="B125" s="9">
        <v>42720.529861111114</v>
      </c>
      <c r="C125" t="s">
        <v>226</v>
      </c>
      <c r="D125" s="36" t="s">
        <v>539</v>
      </c>
      <c r="E125" s="34" t="s">
        <v>544</v>
      </c>
      <c r="F125" s="34" t="s">
        <v>537</v>
      </c>
      <c r="G125" s="35" t="s">
        <v>508</v>
      </c>
    </row>
    <row r="126" spans="1:7" x14ac:dyDescent="0.2">
      <c r="A126" s="8">
        <v>116</v>
      </c>
      <c r="B126" s="9">
        <v>42720.520833333336</v>
      </c>
      <c r="C126" t="s">
        <v>227</v>
      </c>
      <c r="D126" s="36" t="s">
        <v>550</v>
      </c>
      <c r="E126" s="34" t="s">
        <v>537</v>
      </c>
      <c r="F126" s="34" t="s">
        <v>508</v>
      </c>
      <c r="G126" s="35" t="s">
        <v>508</v>
      </c>
    </row>
    <row r="127" spans="1:7" x14ac:dyDescent="0.2">
      <c r="A127" s="8">
        <v>117</v>
      </c>
      <c r="B127" s="9">
        <v>42720.493055555555</v>
      </c>
      <c r="C127" t="s">
        <v>228</v>
      </c>
      <c r="D127" s="36" t="s">
        <v>545</v>
      </c>
      <c r="E127" s="34" t="s">
        <v>508</v>
      </c>
      <c r="F127" s="34" t="s">
        <v>508</v>
      </c>
      <c r="G127" s="35" t="s">
        <v>508</v>
      </c>
    </row>
    <row r="128" spans="1:7" x14ac:dyDescent="0.2">
      <c r="A128" s="8">
        <v>118</v>
      </c>
      <c r="B128" s="9">
        <v>42720.490972222222</v>
      </c>
      <c r="C128" t="s">
        <v>229</v>
      </c>
      <c r="D128" s="36" t="s">
        <v>543</v>
      </c>
      <c r="E128" s="34" t="s">
        <v>508</v>
      </c>
      <c r="F128" s="34" t="s">
        <v>508</v>
      </c>
      <c r="G128" s="35" t="s">
        <v>508</v>
      </c>
    </row>
    <row r="129" spans="1:7" x14ac:dyDescent="0.2">
      <c r="A129" s="8">
        <v>119</v>
      </c>
      <c r="B129" s="9">
        <v>42720.454861111109</v>
      </c>
      <c r="C129" t="s">
        <v>230</v>
      </c>
      <c r="D129" s="36" t="s">
        <v>538</v>
      </c>
      <c r="E129" s="34" t="s">
        <v>537</v>
      </c>
      <c r="F129" s="34" t="s">
        <v>508</v>
      </c>
      <c r="G129" s="35" t="s">
        <v>508</v>
      </c>
    </row>
    <row r="130" spans="1:7" x14ac:dyDescent="0.2">
      <c r="A130" s="8">
        <v>120</v>
      </c>
      <c r="B130" s="9">
        <v>42720.429861111108</v>
      </c>
      <c r="C130" t="s">
        <v>231</v>
      </c>
      <c r="D130" s="36" t="s">
        <v>538</v>
      </c>
      <c r="E130" s="34" t="s">
        <v>508</v>
      </c>
      <c r="F130" s="34" t="s">
        <v>508</v>
      </c>
      <c r="G130" s="35" t="s">
        <v>508</v>
      </c>
    </row>
    <row r="131" spans="1:7" x14ac:dyDescent="0.2">
      <c r="A131" s="8">
        <v>121</v>
      </c>
      <c r="B131" s="9">
        <v>42720.426388888889</v>
      </c>
      <c r="C131" t="s">
        <v>232</v>
      </c>
      <c r="D131" s="36" t="s">
        <v>537</v>
      </c>
      <c r="E131" s="34" t="s">
        <v>544</v>
      </c>
      <c r="F131" s="34" t="s">
        <v>539</v>
      </c>
      <c r="G131" s="35" t="s">
        <v>508</v>
      </c>
    </row>
    <row r="132" spans="1:7" x14ac:dyDescent="0.2">
      <c r="A132" s="8">
        <v>122</v>
      </c>
      <c r="B132" s="9">
        <v>42720.417361111111</v>
      </c>
      <c r="C132" t="s">
        <v>233</v>
      </c>
      <c r="D132" s="36" t="s">
        <v>537</v>
      </c>
      <c r="E132" s="34" t="s">
        <v>541</v>
      </c>
      <c r="F132" s="34" t="s">
        <v>508</v>
      </c>
      <c r="G132" s="35" t="s">
        <v>508</v>
      </c>
    </row>
    <row r="133" spans="1:7" x14ac:dyDescent="0.2">
      <c r="A133" s="8">
        <v>123</v>
      </c>
      <c r="B133" s="9">
        <v>42720.410416666666</v>
      </c>
      <c r="C133" t="s">
        <v>234</v>
      </c>
      <c r="D133" s="36" t="s">
        <v>537</v>
      </c>
      <c r="E133" s="34" t="s">
        <v>508</v>
      </c>
      <c r="F133" s="34" t="s">
        <v>508</v>
      </c>
      <c r="G133" s="35" t="s">
        <v>508</v>
      </c>
    </row>
    <row r="134" spans="1:7" x14ac:dyDescent="0.2">
      <c r="A134" s="8">
        <v>124</v>
      </c>
      <c r="B134" s="9">
        <v>42720.393750000003</v>
      </c>
      <c r="C134" t="s">
        <v>235</v>
      </c>
      <c r="D134" s="36" t="s">
        <v>550</v>
      </c>
      <c r="E134" s="34" t="s">
        <v>508</v>
      </c>
      <c r="F134" s="34" t="s">
        <v>508</v>
      </c>
      <c r="G134" s="35" t="s">
        <v>508</v>
      </c>
    </row>
    <row r="135" spans="1:7" x14ac:dyDescent="0.2">
      <c r="A135" s="8">
        <v>125</v>
      </c>
      <c r="B135" s="9">
        <v>42720.380555555559</v>
      </c>
      <c r="C135" t="s">
        <v>236</v>
      </c>
      <c r="D135" s="36" t="s">
        <v>537</v>
      </c>
      <c r="E135" s="34" t="s">
        <v>544</v>
      </c>
      <c r="F135" s="34" t="s">
        <v>539</v>
      </c>
      <c r="G135" s="35" t="s">
        <v>508</v>
      </c>
    </row>
    <row r="136" spans="1:7" x14ac:dyDescent="0.2">
      <c r="A136" s="8">
        <v>126</v>
      </c>
      <c r="B136" s="9">
        <v>42720.347916666666</v>
      </c>
      <c r="C136" t="s">
        <v>237</v>
      </c>
      <c r="D136" s="36" t="s">
        <v>537</v>
      </c>
      <c r="E136" s="34" t="s">
        <v>508</v>
      </c>
      <c r="F136" s="34" t="s">
        <v>508</v>
      </c>
      <c r="G136" s="35" t="s">
        <v>508</v>
      </c>
    </row>
    <row r="137" spans="1:7" x14ac:dyDescent="0.2">
      <c r="A137" s="8">
        <v>127</v>
      </c>
      <c r="B137" s="9">
        <v>42720.188194444447</v>
      </c>
      <c r="C137" t="s">
        <v>238</v>
      </c>
      <c r="D137" s="36" t="s">
        <v>538</v>
      </c>
      <c r="E137" s="34" t="s">
        <v>508</v>
      </c>
      <c r="F137" s="34" t="s">
        <v>508</v>
      </c>
      <c r="G137" s="35" t="s">
        <v>508</v>
      </c>
    </row>
    <row r="138" spans="1:7" x14ac:dyDescent="0.2">
      <c r="A138" s="8">
        <v>128</v>
      </c>
      <c r="B138" s="9">
        <v>42719.927083333336</v>
      </c>
      <c r="C138" t="s">
        <v>239</v>
      </c>
      <c r="D138" s="36" t="s">
        <v>539</v>
      </c>
      <c r="E138" s="34" t="s">
        <v>508</v>
      </c>
      <c r="F138" s="34" t="s">
        <v>508</v>
      </c>
      <c r="G138" s="35" t="s">
        <v>508</v>
      </c>
    </row>
    <row r="139" spans="1:7" x14ac:dyDescent="0.2">
      <c r="A139" s="8">
        <v>129</v>
      </c>
      <c r="B139" s="9">
        <v>42719.912499999999</v>
      </c>
      <c r="C139" t="s">
        <v>240</v>
      </c>
      <c r="D139" s="36" t="s">
        <v>537</v>
      </c>
      <c r="E139" s="34" t="s">
        <v>508</v>
      </c>
      <c r="F139" s="34" t="s">
        <v>508</v>
      </c>
      <c r="G139" s="35" t="s">
        <v>508</v>
      </c>
    </row>
    <row r="140" spans="1:7" x14ac:dyDescent="0.2">
      <c r="A140" s="8">
        <v>130</v>
      </c>
      <c r="B140" s="9">
        <v>42719.84375</v>
      </c>
      <c r="C140" t="s">
        <v>241</v>
      </c>
      <c r="D140" s="36" t="s">
        <v>537</v>
      </c>
      <c r="E140" s="34" t="s">
        <v>508</v>
      </c>
      <c r="F140" s="34" t="s">
        <v>508</v>
      </c>
      <c r="G140" s="35" t="s">
        <v>508</v>
      </c>
    </row>
    <row r="141" spans="1:7" x14ac:dyDescent="0.2">
      <c r="A141" s="8">
        <v>131</v>
      </c>
      <c r="B141" s="9">
        <v>42719.813888888886</v>
      </c>
      <c r="C141" t="s">
        <v>242</v>
      </c>
      <c r="D141" s="36" t="s">
        <v>539</v>
      </c>
      <c r="E141" s="34" t="s">
        <v>538</v>
      </c>
      <c r="F141" s="34" t="s">
        <v>508</v>
      </c>
      <c r="G141" s="35" t="s">
        <v>508</v>
      </c>
    </row>
    <row r="142" spans="1:7" x14ac:dyDescent="0.2">
      <c r="A142" s="8">
        <v>132</v>
      </c>
      <c r="B142" s="9">
        <v>42719.74722222222</v>
      </c>
      <c r="C142" t="s">
        <v>243</v>
      </c>
      <c r="D142" s="36" t="s">
        <v>537</v>
      </c>
      <c r="E142" s="34" t="s">
        <v>508</v>
      </c>
      <c r="F142" s="34" t="s">
        <v>508</v>
      </c>
      <c r="G142" s="35" t="s">
        <v>508</v>
      </c>
    </row>
    <row r="143" spans="1:7" x14ac:dyDescent="0.2">
      <c r="A143" s="8">
        <v>133</v>
      </c>
      <c r="B143" s="9">
        <v>42719.637499999997</v>
      </c>
      <c r="C143" t="s">
        <v>244</v>
      </c>
      <c r="D143" s="36" t="s">
        <v>540</v>
      </c>
      <c r="E143" s="34" t="s">
        <v>539</v>
      </c>
      <c r="F143" s="34" t="s">
        <v>508</v>
      </c>
      <c r="G143" s="35" t="s">
        <v>508</v>
      </c>
    </row>
    <row r="144" spans="1:7" x14ac:dyDescent="0.2">
      <c r="A144" s="8">
        <v>134</v>
      </c>
      <c r="B144" s="9">
        <v>42719.597222222219</v>
      </c>
      <c r="C144" t="s">
        <v>245</v>
      </c>
      <c r="D144" s="36" t="s">
        <v>538</v>
      </c>
      <c r="E144" s="34" t="s">
        <v>508</v>
      </c>
      <c r="F144" s="34" t="s">
        <v>508</v>
      </c>
      <c r="G144" s="35" t="s">
        <v>508</v>
      </c>
    </row>
    <row r="145" spans="1:7" x14ac:dyDescent="0.2">
      <c r="A145" s="8">
        <v>135</v>
      </c>
      <c r="B145" s="9">
        <v>42719.525000000001</v>
      </c>
      <c r="C145" t="s">
        <v>246</v>
      </c>
      <c r="D145" s="36" t="s">
        <v>543</v>
      </c>
      <c r="E145" s="34" t="s">
        <v>508</v>
      </c>
      <c r="F145" s="34" t="s">
        <v>508</v>
      </c>
      <c r="G145" s="35" t="s">
        <v>508</v>
      </c>
    </row>
    <row r="146" spans="1:7" x14ac:dyDescent="0.2">
      <c r="A146" s="8">
        <v>136</v>
      </c>
      <c r="B146" s="9">
        <v>42719.515972222223</v>
      </c>
      <c r="C146" t="s">
        <v>247</v>
      </c>
      <c r="D146" s="36" t="s">
        <v>540</v>
      </c>
      <c r="E146" s="34" t="s">
        <v>549</v>
      </c>
      <c r="F146" s="34" t="s">
        <v>539</v>
      </c>
      <c r="G146" s="35" t="s">
        <v>508</v>
      </c>
    </row>
    <row r="147" spans="1:7" x14ac:dyDescent="0.2">
      <c r="A147" s="8">
        <v>137</v>
      </c>
      <c r="B147" s="9">
        <v>42719.459722222222</v>
      </c>
      <c r="C147" s="45" t="s">
        <v>248</v>
      </c>
      <c r="D147" s="36" t="s">
        <v>538</v>
      </c>
      <c r="E147" s="34" t="s">
        <v>546</v>
      </c>
      <c r="F147" s="34" t="s">
        <v>537</v>
      </c>
      <c r="G147" s="35" t="s">
        <v>508</v>
      </c>
    </row>
    <row r="148" spans="1:7" x14ac:dyDescent="0.2">
      <c r="A148" s="8">
        <v>138</v>
      </c>
      <c r="B148" s="9">
        <v>42719.39166666667</v>
      </c>
      <c r="C148" t="s">
        <v>249</v>
      </c>
      <c r="D148" s="36" t="s">
        <v>537</v>
      </c>
      <c r="E148" s="34" t="s">
        <v>508</v>
      </c>
      <c r="F148" s="34" t="s">
        <v>508</v>
      </c>
      <c r="G148" s="35" t="s">
        <v>508</v>
      </c>
    </row>
    <row r="149" spans="1:7" x14ac:dyDescent="0.2">
      <c r="A149" s="8">
        <v>139</v>
      </c>
      <c r="B149" s="9">
        <v>42718.965277777781</v>
      </c>
      <c r="C149" t="s">
        <v>250</v>
      </c>
      <c r="D149" s="36" t="s">
        <v>539</v>
      </c>
      <c r="E149" s="34" t="s">
        <v>543</v>
      </c>
      <c r="F149" s="34" t="s">
        <v>508</v>
      </c>
      <c r="G149" s="35" t="s">
        <v>508</v>
      </c>
    </row>
    <row r="150" spans="1:7" x14ac:dyDescent="0.2">
      <c r="A150" s="8">
        <v>140</v>
      </c>
      <c r="B150" s="9">
        <v>42718.888194444444</v>
      </c>
      <c r="C150" t="s">
        <v>251</v>
      </c>
      <c r="D150" s="36" t="s">
        <v>538</v>
      </c>
      <c r="E150" s="34" t="s">
        <v>508</v>
      </c>
      <c r="F150" s="34" t="s">
        <v>508</v>
      </c>
      <c r="G150" s="35" t="s">
        <v>508</v>
      </c>
    </row>
    <row r="151" spans="1:7" x14ac:dyDescent="0.2">
      <c r="A151" s="8">
        <v>141</v>
      </c>
      <c r="B151" s="9">
        <v>42718.879166666666</v>
      </c>
      <c r="C151" t="s">
        <v>252</v>
      </c>
      <c r="D151" s="36" t="s">
        <v>541</v>
      </c>
      <c r="E151" s="34" t="s">
        <v>508</v>
      </c>
      <c r="F151" s="34" t="s">
        <v>508</v>
      </c>
      <c r="G151" s="35" t="s">
        <v>508</v>
      </c>
    </row>
    <row r="152" spans="1:7" x14ac:dyDescent="0.2">
      <c r="A152" s="8">
        <v>142</v>
      </c>
      <c r="B152" s="9">
        <v>42718.868055555555</v>
      </c>
      <c r="C152" t="s">
        <v>253</v>
      </c>
      <c r="D152" s="36" t="s">
        <v>541</v>
      </c>
      <c r="E152" s="34" t="s">
        <v>542</v>
      </c>
      <c r="F152" s="34" t="s">
        <v>508</v>
      </c>
      <c r="G152" s="35" t="s">
        <v>508</v>
      </c>
    </row>
    <row r="153" spans="1:7" x14ac:dyDescent="0.2">
      <c r="A153" s="8">
        <v>143</v>
      </c>
      <c r="B153" s="9">
        <v>42718.84097222222</v>
      </c>
      <c r="C153" t="s">
        <v>254</v>
      </c>
      <c r="D153" s="36" t="s">
        <v>537</v>
      </c>
      <c r="E153" s="34" t="s">
        <v>508</v>
      </c>
      <c r="F153" s="34" t="s">
        <v>508</v>
      </c>
      <c r="G153" s="35" t="s">
        <v>508</v>
      </c>
    </row>
    <row r="154" spans="1:7" x14ac:dyDescent="0.2">
      <c r="A154" s="8">
        <v>144</v>
      </c>
      <c r="B154" s="9">
        <v>42718.837500000001</v>
      </c>
      <c r="C154" t="s">
        <v>255</v>
      </c>
      <c r="D154" s="36" t="s">
        <v>537</v>
      </c>
      <c r="E154" s="34" t="s">
        <v>508</v>
      </c>
      <c r="F154" s="34" t="s">
        <v>508</v>
      </c>
      <c r="G154" s="35" t="s">
        <v>508</v>
      </c>
    </row>
    <row r="155" spans="1:7" x14ac:dyDescent="0.2">
      <c r="A155" s="8">
        <v>145</v>
      </c>
      <c r="B155" s="9">
        <v>42718.813888888886</v>
      </c>
      <c r="C155" t="s">
        <v>256</v>
      </c>
      <c r="D155" s="36" t="s">
        <v>538</v>
      </c>
      <c r="E155" s="34" t="s">
        <v>508</v>
      </c>
      <c r="F155" s="34" t="s">
        <v>508</v>
      </c>
      <c r="G155" s="35" t="s">
        <v>508</v>
      </c>
    </row>
    <row r="156" spans="1:7" x14ac:dyDescent="0.2">
      <c r="A156" s="8">
        <v>146</v>
      </c>
      <c r="B156" s="9">
        <v>42718.796527777777</v>
      </c>
      <c r="C156" t="s">
        <v>257</v>
      </c>
      <c r="D156" s="36" t="s">
        <v>538</v>
      </c>
      <c r="E156" s="34" t="s">
        <v>508</v>
      </c>
      <c r="F156" s="34" t="s">
        <v>508</v>
      </c>
      <c r="G156" s="35" t="s">
        <v>508</v>
      </c>
    </row>
    <row r="157" spans="1:7" x14ac:dyDescent="0.2">
      <c r="A157" s="8">
        <v>147</v>
      </c>
      <c r="B157" s="9">
        <v>42718.793749999997</v>
      </c>
      <c r="C157" t="s">
        <v>258</v>
      </c>
      <c r="D157" s="36" t="s">
        <v>537</v>
      </c>
      <c r="E157" s="34" t="s">
        <v>508</v>
      </c>
      <c r="F157" s="34" t="s">
        <v>508</v>
      </c>
      <c r="G157" s="35" t="s">
        <v>508</v>
      </c>
    </row>
    <row r="158" spans="1:7" x14ac:dyDescent="0.2">
      <c r="A158" s="8">
        <v>148</v>
      </c>
      <c r="B158" s="9">
        <v>42718.789583333331</v>
      </c>
      <c r="C158" t="s">
        <v>259</v>
      </c>
      <c r="D158" s="36" t="s">
        <v>539</v>
      </c>
      <c r="E158" s="34" t="s">
        <v>544</v>
      </c>
      <c r="F158" s="34" t="s">
        <v>508</v>
      </c>
      <c r="G158" s="35" t="s">
        <v>508</v>
      </c>
    </row>
    <row r="159" spans="1:7" x14ac:dyDescent="0.2">
      <c r="A159" s="8">
        <v>149</v>
      </c>
      <c r="B159" s="9">
        <v>42718.762499999997</v>
      </c>
      <c r="C159" t="s">
        <v>260</v>
      </c>
      <c r="D159" s="36" t="s">
        <v>541</v>
      </c>
      <c r="E159" s="34" t="s">
        <v>508</v>
      </c>
      <c r="F159" s="34" t="s">
        <v>508</v>
      </c>
      <c r="G159" s="35" t="s">
        <v>508</v>
      </c>
    </row>
    <row r="160" spans="1:7" x14ac:dyDescent="0.2">
      <c r="A160" s="8">
        <v>150</v>
      </c>
      <c r="B160" s="9">
        <v>42718.70208333333</v>
      </c>
      <c r="C160" t="s">
        <v>261</v>
      </c>
      <c r="D160" s="36" t="s">
        <v>539</v>
      </c>
      <c r="E160" s="34" t="s">
        <v>508</v>
      </c>
      <c r="F160" s="34" t="s">
        <v>508</v>
      </c>
      <c r="G160" s="35" t="s">
        <v>508</v>
      </c>
    </row>
    <row r="161" spans="1:7" x14ac:dyDescent="0.2">
      <c r="A161" s="8">
        <v>151</v>
      </c>
      <c r="B161" s="9">
        <v>42718.689583333333</v>
      </c>
      <c r="C161" t="s">
        <v>262</v>
      </c>
      <c r="D161" s="36" t="s">
        <v>538</v>
      </c>
      <c r="E161" s="34" t="s">
        <v>537</v>
      </c>
      <c r="F161" s="34" t="s">
        <v>508</v>
      </c>
      <c r="G161" s="35" t="s">
        <v>508</v>
      </c>
    </row>
    <row r="162" spans="1:7" x14ac:dyDescent="0.2">
      <c r="A162" s="8">
        <v>152</v>
      </c>
      <c r="B162" s="9">
        <v>42718.665972222225</v>
      </c>
      <c r="C162" t="s">
        <v>263</v>
      </c>
      <c r="D162" s="36" t="s">
        <v>539</v>
      </c>
      <c r="E162" s="34" t="s">
        <v>541</v>
      </c>
      <c r="F162" s="34" t="s">
        <v>537</v>
      </c>
      <c r="G162" s="35" t="s">
        <v>508</v>
      </c>
    </row>
    <row r="163" spans="1:7" x14ac:dyDescent="0.2">
      <c r="A163" s="8">
        <v>153</v>
      </c>
      <c r="B163" s="9">
        <v>42718.657638888886</v>
      </c>
      <c r="C163" t="s">
        <v>264</v>
      </c>
      <c r="D163" s="36" t="s">
        <v>538</v>
      </c>
      <c r="E163" s="34" t="s">
        <v>508</v>
      </c>
      <c r="F163" s="34" t="s">
        <v>508</v>
      </c>
      <c r="G163" s="35" t="s">
        <v>508</v>
      </c>
    </row>
    <row r="164" spans="1:7" x14ac:dyDescent="0.2">
      <c r="A164" s="8">
        <v>154</v>
      </c>
      <c r="B164" s="9">
        <v>42718.650694444441</v>
      </c>
      <c r="C164" t="s">
        <v>265</v>
      </c>
      <c r="D164" s="36" t="s">
        <v>537</v>
      </c>
      <c r="E164" s="34" t="s">
        <v>508</v>
      </c>
      <c r="F164" s="34" t="s">
        <v>508</v>
      </c>
      <c r="G164" s="35" t="s">
        <v>508</v>
      </c>
    </row>
    <row r="165" spans="1:7" ht="12.75" customHeight="1" x14ac:dyDescent="0.2">
      <c r="A165" s="8">
        <v>155</v>
      </c>
      <c r="B165" s="9">
        <v>42718.640972222223</v>
      </c>
      <c r="C165" s="1" t="s">
        <v>562</v>
      </c>
      <c r="D165" s="36" t="s">
        <v>543</v>
      </c>
      <c r="E165" s="34" t="s">
        <v>541</v>
      </c>
      <c r="F165" s="34" t="s">
        <v>508</v>
      </c>
      <c r="G165" s="35" t="s">
        <v>508</v>
      </c>
    </row>
    <row r="166" spans="1:7" x14ac:dyDescent="0.2">
      <c r="A166" s="8">
        <v>156</v>
      </c>
      <c r="B166" s="9">
        <v>42718.61041666667</v>
      </c>
      <c r="C166" t="s">
        <v>266</v>
      </c>
      <c r="D166" s="36" t="s">
        <v>539</v>
      </c>
      <c r="E166" s="34" t="s">
        <v>542</v>
      </c>
      <c r="F166" s="34" t="s">
        <v>537</v>
      </c>
      <c r="G166" s="35" t="s">
        <v>542</v>
      </c>
    </row>
    <row r="167" spans="1:7" x14ac:dyDescent="0.2">
      <c r="A167" s="8">
        <v>157</v>
      </c>
      <c r="B167" s="9">
        <v>42718.581250000003</v>
      </c>
      <c r="C167" t="s">
        <v>267</v>
      </c>
      <c r="D167" s="36" t="s">
        <v>538</v>
      </c>
      <c r="E167" s="34" t="s">
        <v>508</v>
      </c>
      <c r="F167" s="34" t="s">
        <v>508</v>
      </c>
      <c r="G167" s="35" t="s">
        <v>508</v>
      </c>
    </row>
    <row r="168" spans="1:7" x14ac:dyDescent="0.2">
      <c r="A168" s="8">
        <v>158</v>
      </c>
      <c r="B168" s="9">
        <v>42718.515972222223</v>
      </c>
      <c r="C168" t="s">
        <v>268</v>
      </c>
      <c r="D168" s="36" t="s">
        <v>538</v>
      </c>
      <c r="E168" s="34" t="s">
        <v>537</v>
      </c>
      <c r="F168" s="34" t="s">
        <v>508</v>
      </c>
      <c r="G168" s="35" t="s">
        <v>508</v>
      </c>
    </row>
    <row r="169" spans="1:7" x14ac:dyDescent="0.2">
      <c r="A169" s="8">
        <v>159</v>
      </c>
      <c r="B169" s="9">
        <v>42718.509027777778</v>
      </c>
      <c r="C169" t="s">
        <v>269</v>
      </c>
      <c r="D169" s="36" t="s">
        <v>539</v>
      </c>
      <c r="E169" s="34" t="s">
        <v>542</v>
      </c>
      <c r="F169" s="34" t="s">
        <v>549</v>
      </c>
      <c r="G169" s="35" t="s">
        <v>508</v>
      </c>
    </row>
    <row r="170" spans="1:7" x14ac:dyDescent="0.2">
      <c r="A170" s="8">
        <v>160</v>
      </c>
      <c r="B170" s="9">
        <v>42718.501388888886</v>
      </c>
      <c r="C170" t="s">
        <v>270</v>
      </c>
      <c r="D170" s="36" t="s">
        <v>530</v>
      </c>
      <c r="E170" s="34" t="s">
        <v>508</v>
      </c>
      <c r="F170" s="34" t="s">
        <v>508</v>
      </c>
      <c r="G170" s="35" t="s">
        <v>508</v>
      </c>
    </row>
    <row r="171" spans="1:7" x14ac:dyDescent="0.2">
      <c r="A171" s="8">
        <v>161</v>
      </c>
      <c r="B171" s="9">
        <v>42718.497916666667</v>
      </c>
      <c r="C171" t="s">
        <v>271</v>
      </c>
      <c r="D171" s="36" t="s">
        <v>538</v>
      </c>
      <c r="E171" s="34" t="s">
        <v>551</v>
      </c>
      <c r="F171" s="34" t="s">
        <v>508</v>
      </c>
      <c r="G171" s="35" t="s">
        <v>508</v>
      </c>
    </row>
    <row r="172" spans="1:7" x14ac:dyDescent="0.2">
      <c r="A172" s="8">
        <v>162</v>
      </c>
      <c r="B172" s="9">
        <v>42718.494444444441</v>
      </c>
      <c r="C172" t="s">
        <v>272</v>
      </c>
      <c r="D172" s="36" t="s">
        <v>538</v>
      </c>
      <c r="E172" s="34" t="s">
        <v>508</v>
      </c>
      <c r="F172" s="34" t="s">
        <v>508</v>
      </c>
      <c r="G172" s="35" t="s">
        <v>508</v>
      </c>
    </row>
    <row r="173" spans="1:7" x14ac:dyDescent="0.2">
      <c r="A173" s="8">
        <v>163</v>
      </c>
      <c r="B173" s="9">
        <v>42718.48541666667</v>
      </c>
      <c r="C173" t="s">
        <v>273</v>
      </c>
      <c r="D173" s="36" t="s">
        <v>543</v>
      </c>
      <c r="E173" s="34" t="s">
        <v>508</v>
      </c>
      <c r="F173" s="34" t="s">
        <v>508</v>
      </c>
      <c r="G173" s="35" t="s">
        <v>508</v>
      </c>
    </row>
    <row r="174" spans="1:7" x14ac:dyDescent="0.2">
      <c r="A174" s="8">
        <v>164</v>
      </c>
      <c r="B174" s="9">
        <v>42718.412499999999</v>
      </c>
      <c r="C174" t="s">
        <v>274</v>
      </c>
      <c r="D174" s="36" t="s">
        <v>539</v>
      </c>
      <c r="E174" s="34" t="s">
        <v>540</v>
      </c>
      <c r="F174" s="34" t="s">
        <v>508</v>
      </c>
      <c r="G174" s="35" t="s">
        <v>508</v>
      </c>
    </row>
    <row r="175" spans="1:7" x14ac:dyDescent="0.2">
      <c r="A175" s="8">
        <v>165</v>
      </c>
      <c r="B175" s="9">
        <v>42718.402083333334</v>
      </c>
      <c r="C175" t="s">
        <v>275</v>
      </c>
      <c r="D175" s="36" t="s">
        <v>539</v>
      </c>
      <c r="E175" s="34" t="s">
        <v>543</v>
      </c>
      <c r="F175" s="34" t="s">
        <v>508</v>
      </c>
      <c r="G175" s="35" t="s">
        <v>508</v>
      </c>
    </row>
    <row r="176" spans="1:7" x14ac:dyDescent="0.2">
      <c r="A176" s="8">
        <v>166</v>
      </c>
      <c r="B176" s="9">
        <v>42718.321527777778</v>
      </c>
      <c r="C176" t="s">
        <v>276</v>
      </c>
      <c r="D176" s="36" t="s">
        <v>537</v>
      </c>
      <c r="E176" s="34" t="s">
        <v>508</v>
      </c>
      <c r="F176" s="34" t="s">
        <v>508</v>
      </c>
      <c r="G176" s="35" t="s">
        <v>508</v>
      </c>
    </row>
    <row r="177" spans="1:7" x14ac:dyDescent="0.2">
      <c r="A177" s="8">
        <v>167</v>
      </c>
      <c r="B177" s="9">
        <v>42718.197222222225</v>
      </c>
      <c r="C177" t="s">
        <v>277</v>
      </c>
      <c r="D177" s="36" t="s">
        <v>537</v>
      </c>
      <c r="E177" s="34" t="s">
        <v>508</v>
      </c>
      <c r="F177" s="34" t="s">
        <v>508</v>
      </c>
      <c r="G177" s="35" t="s">
        <v>508</v>
      </c>
    </row>
    <row r="178" spans="1:7" x14ac:dyDescent="0.2">
      <c r="A178" s="8">
        <v>168</v>
      </c>
      <c r="B178" s="9">
        <v>42717.934027777781</v>
      </c>
      <c r="C178" t="s">
        <v>278</v>
      </c>
      <c r="D178" s="36" t="s">
        <v>539</v>
      </c>
      <c r="E178" s="34" t="s">
        <v>530</v>
      </c>
      <c r="F178" s="34" t="s">
        <v>508</v>
      </c>
      <c r="G178" s="35" t="s">
        <v>508</v>
      </c>
    </row>
    <row r="179" spans="1:7" x14ac:dyDescent="0.2">
      <c r="A179" s="8">
        <v>169</v>
      </c>
      <c r="B179" s="9">
        <v>42717.927083333336</v>
      </c>
      <c r="C179" t="s">
        <v>279</v>
      </c>
      <c r="D179" s="36" t="s">
        <v>537</v>
      </c>
      <c r="E179" s="34" t="s">
        <v>508</v>
      </c>
      <c r="F179" s="34" t="s">
        <v>508</v>
      </c>
      <c r="G179" s="35" t="s">
        <v>508</v>
      </c>
    </row>
    <row r="180" spans="1:7" x14ac:dyDescent="0.2">
      <c r="A180" s="8">
        <v>170</v>
      </c>
      <c r="B180" s="9">
        <v>42717.907638888886</v>
      </c>
      <c r="C180" t="s">
        <v>280</v>
      </c>
      <c r="D180" s="36" t="s">
        <v>530</v>
      </c>
      <c r="E180" s="34" t="s">
        <v>508</v>
      </c>
      <c r="F180" s="34" t="s">
        <v>508</v>
      </c>
      <c r="G180" s="35" t="s">
        <v>508</v>
      </c>
    </row>
    <row r="181" spans="1:7" x14ac:dyDescent="0.2">
      <c r="A181" s="8">
        <v>171</v>
      </c>
      <c r="B181" s="9">
        <v>42717.90347222222</v>
      </c>
      <c r="C181" t="s">
        <v>281</v>
      </c>
      <c r="D181" s="36" t="s">
        <v>538</v>
      </c>
      <c r="E181" s="34" t="s">
        <v>542</v>
      </c>
      <c r="F181" s="34" t="s">
        <v>540</v>
      </c>
      <c r="G181" s="35" t="s">
        <v>508</v>
      </c>
    </row>
    <row r="182" spans="1:7" x14ac:dyDescent="0.2">
      <c r="A182" s="8">
        <v>172</v>
      </c>
      <c r="B182" s="9">
        <v>42717.89166666667</v>
      </c>
      <c r="C182" t="s">
        <v>282</v>
      </c>
      <c r="D182" s="36" t="s">
        <v>537</v>
      </c>
      <c r="E182" s="34" t="s">
        <v>508</v>
      </c>
      <c r="F182" s="34" t="s">
        <v>508</v>
      </c>
      <c r="G182" s="35" t="s">
        <v>508</v>
      </c>
    </row>
    <row r="183" spans="1:7" x14ac:dyDescent="0.2">
      <c r="A183" s="8">
        <v>173</v>
      </c>
      <c r="B183" s="9">
        <v>42717.84375</v>
      </c>
      <c r="C183" t="s">
        <v>283</v>
      </c>
      <c r="D183" s="36" t="s">
        <v>539</v>
      </c>
      <c r="E183" s="34" t="s">
        <v>508</v>
      </c>
      <c r="F183" s="34" t="s">
        <v>508</v>
      </c>
      <c r="G183" s="35" t="s">
        <v>508</v>
      </c>
    </row>
    <row r="184" spans="1:7" x14ac:dyDescent="0.2">
      <c r="A184" s="8">
        <v>174</v>
      </c>
      <c r="B184" s="9">
        <v>42717.841666666667</v>
      </c>
      <c r="C184" t="s">
        <v>284</v>
      </c>
      <c r="D184" s="36" t="s">
        <v>542</v>
      </c>
      <c r="E184" s="34" t="s">
        <v>508</v>
      </c>
      <c r="F184" s="34" t="s">
        <v>508</v>
      </c>
      <c r="G184" s="35" t="s">
        <v>508</v>
      </c>
    </row>
    <row r="185" spans="1:7" x14ac:dyDescent="0.2">
      <c r="A185" s="8">
        <v>175</v>
      </c>
      <c r="B185" s="9">
        <v>42717.838888888888</v>
      </c>
      <c r="C185" t="s">
        <v>285</v>
      </c>
      <c r="D185" s="36" t="s">
        <v>539</v>
      </c>
      <c r="E185" s="34" t="s">
        <v>508</v>
      </c>
      <c r="F185" s="34" t="s">
        <v>508</v>
      </c>
      <c r="G185" s="35" t="s">
        <v>508</v>
      </c>
    </row>
    <row r="186" spans="1:7" x14ac:dyDescent="0.2">
      <c r="A186" s="8">
        <v>176</v>
      </c>
      <c r="B186" s="9">
        <v>42717.838194444441</v>
      </c>
      <c r="C186" t="s">
        <v>286</v>
      </c>
      <c r="D186" s="36" t="s">
        <v>538</v>
      </c>
      <c r="E186" s="34" t="s">
        <v>508</v>
      </c>
      <c r="F186" s="34" t="s">
        <v>508</v>
      </c>
      <c r="G186" s="35" t="s">
        <v>508</v>
      </c>
    </row>
    <row r="187" spans="1:7" x14ac:dyDescent="0.2">
      <c r="A187" s="8">
        <v>177</v>
      </c>
      <c r="B187" s="9">
        <v>42717.836111111108</v>
      </c>
      <c r="C187" t="s">
        <v>287</v>
      </c>
      <c r="D187" s="36" t="s">
        <v>537</v>
      </c>
      <c r="E187" s="34" t="s">
        <v>508</v>
      </c>
      <c r="F187" s="34" t="s">
        <v>508</v>
      </c>
      <c r="G187" s="35" t="s">
        <v>508</v>
      </c>
    </row>
    <row r="188" spans="1:7" x14ac:dyDescent="0.2">
      <c r="A188" s="8">
        <v>178</v>
      </c>
      <c r="B188" s="9">
        <v>42717.822222222225</v>
      </c>
      <c r="C188" t="s">
        <v>288</v>
      </c>
      <c r="D188" s="36" t="s">
        <v>537</v>
      </c>
      <c r="E188" s="34" t="s">
        <v>508</v>
      </c>
      <c r="F188" s="34" t="s">
        <v>508</v>
      </c>
      <c r="G188" s="35" t="s">
        <v>508</v>
      </c>
    </row>
    <row r="189" spans="1:7" x14ac:dyDescent="0.2">
      <c r="A189" s="8">
        <v>179</v>
      </c>
      <c r="B189" s="9">
        <v>42717.813194444447</v>
      </c>
      <c r="C189" t="s">
        <v>289</v>
      </c>
      <c r="D189" s="36" t="s">
        <v>537</v>
      </c>
      <c r="E189" s="34" t="s">
        <v>508</v>
      </c>
      <c r="F189" s="34" t="s">
        <v>508</v>
      </c>
      <c r="G189" s="35" t="s">
        <v>508</v>
      </c>
    </row>
    <row r="190" spans="1:7" x14ac:dyDescent="0.2">
      <c r="A190" s="8">
        <v>180</v>
      </c>
      <c r="B190" s="9">
        <v>42717.803472222222</v>
      </c>
      <c r="C190" t="s">
        <v>290</v>
      </c>
      <c r="D190" s="36" t="s">
        <v>537</v>
      </c>
      <c r="E190" s="34" t="s">
        <v>508</v>
      </c>
      <c r="F190" s="34" t="s">
        <v>508</v>
      </c>
      <c r="G190" s="35" t="s">
        <v>508</v>
      </c>
    </row>
    <row r="191" spans="1:7" x14ac:dyDescent="0.2">
      <c r="A191" s="8">
        <v>181</v>
      </c>
      <c r="B191" s="9">
        <v>42717.803472222222</v>
      </c>
      <c r="C191" t="s">
        <v>291</v>
      </c>
      <c r="D191" s="36" t="s">
        <v>540</v>
      </c>
      <c r="E191" s="34" t="s">
        <v>508</v>
      </c>
      <c r="F191" s="34" t="s">
        <v>508</v>
      </c>
      <c r="G191" s="35" t="s">
        <v>508</v>
      </c>
    </row>
    <row r="192" spans="1:7" x14ac:dyDescent="0.2">
      <c r="A192" s="8">
        <v>182</v>
      </c>
      <c r="B192" s="9">
        <v>42717.748611111114</v>
      </c>
      <c r="C192" t="s">
        <v>292</v>
      </c>
      <c r="D192" s="36" t="s">
        <v>537</v>
      </c>
      <c r="E192" s="34" t="s">
        <v>508</v>
      </c>
      <c r="F192" s="34" t="s">
        <v>508</v>
      </c>
      <c r="G192" s="35" t="s">
        <v>508</v>
      </c>
    </row>
    <row r="193" spans="1:7" x14ac:dyDescent="0.2">
      <c r="A193" s="8">
        <v>183</v>
      </c>
      <c r="B193" s="9">
        <v>42717.738888888889</v>
      </c>
      <c r="C193" t="s">
        <v>293</v>
      </c>
      <c r="D193" s="36" t="s">
        <v>541</v>
      </c>
      <c r="E193" s="34" t="s">
        <v>540</v>
      </c>
      <c r="F193" s="34" t="s">
        <v>508</v>
      </c>
      <c r="G193" s="35" t="s">
        <v>508</v>
      </c>
    </row>
    <row r="194" spans="1:7" x14ac:dyDescent="0.2">
      <c r="A194" s="8">
        <v>184</v>
      </c>
      <c r="B194" s="9">
        <v>42717.736111111109</v>
      </c>
      <c r="C194" t="s">
        <v>294</v>
      </c>
      <c r="D194" s="36" t="s">
        <v>537</v>
      </c>
      <c r="E194" s="34" t="s">
        <v>508</v>
      </c>
      <c r="F194" s="34" t="s">
        <v>508</v>
      </c>
      <c r="G194" s="35" t="s">
        <v>508</v>
      </c>
    </row>
    <row r="195" spans="1:7" x14ac:dyDescent="0.2">
      <c r="A195" s="8">
        <v>185</v>
      </c>
      <c r="B195" s="9">
        <v>42717.734722222223</v>
      </c>
      <c r="C195" t="s">
        <v>295</v>
      </c>
      <c r="D195" s="36" t="s">
        <v>538</v>
      </c>
      <c r="E195" s="34" t="s">
        <v>508</v>
      </c>
      <c r="F195" s="34" t="s">
        <v>508</v>
      </c>
      <c r="G195" s="35" t="s">
        <v>508</v>
      </c>
    </row>
    <row r="196" spans="1:7" x14ac:dyDescent="0.2">
      <c r="A196" s="8">
        <v>186</v>
      </c>
      <c r="B196" s="9">
        <v>42717.732638888891</v>
      </c>
      <c r="C196" t="s">
        <v>296</v>
      </c>
      <c r="D196" s="36" t="s">
        <v>537</v>
      </c>
      <c r="E196" s="34" t="s">
        <v>508</v>
      </c>
      <c r="F196" s="34" t="s">
        <v>508</v>
      </c>
      <c r="G196" s="35" t="s">
        <v>508</v>
      </c>
    </row>
    <row r="197" spans="1:7" x14ac:dyDescent="0.2">
      <c r="A197" s="8">
        <v>187</v>
      </c>
      <c r="B197" s="9">
        <v>42717.709027777775</v>
      </c>
      <c r="C197" t="s">
        <v>297</v>
      </c>
      <c r="D197" s="36" t="s">
        <v>539</v>
      </c>
      <c r="E197" s="34" t="s">
        <v>540</v>
      </c>
      <c r="F197" s="34" t="s">
        <v>508</v>
      </c>
      <c r="G197" s="35" t="s">
        <v>508</v>
      </c>
    </row>
    <row r="198" spans="1:7" x14ac:dyDescent="0.2">
      <c r="A198" s="8">
        <v>188</v>
      </c>
      <c r="B198" s="9">
        <v>42717.69027777778</v>
      </c>
      <c r="C198" t="s">
        <v>298</v>
      </c>
      <c r="D198" s="36" t="s">
        <v>541</v>
      </c>
      <c r="E198" s="34" t="s">
        <v>508</v>
      </c>
      <c r="F198" s="34" t="s">
        <v>508</v>
      </c>
      <c r="G198" s="35" t="s">
        <v>508</v>
      </c>
    </row>
    <row r="199" spans="1:7" x14ac:dyDescent="0.2">
      <c r="A199" s="8">
        <v>189</v>
      </c>
      <c r="B199" s="9">
        <v>42717.674305555556</v>
      </c>
      <c r="C199" t="s">
        <v>299</v>
      </c>
      <c r="D199" s="36" t="s">
        <v>538</v>
      </c>
      <c r="E199" s="34" t="s">
        <v>508</v>
      </c>
      <c r="F199" s="34" t="s">
        <v>508</v>
      </c>
      <c r="G199" s="35" t="s">
        <v>508</v>
      </c>
    </row>
    <row r="200" spans="1:7" x14ac:dyDescent="0.2">
      <c r="A200" s="8">
        <v>190</v>
      </c>
      <c r="B200" s="9">
        <v>42717.67083333333</v>
      </c>
      <c r="C200" t="s">
        <v>300</v>
      </c>
      <c r="D200" s="36" t="s">
        <v>537</v>
      </c>
      <c r="E200" s="34" t="s">
        <v>508</v>
      </c>
      <c r="F200" s="34" t="s">
        <v>508</v>
      </c>
      <c r="G200" s="35" t="s">
        <v>508</v>
      </c>
    </row>
    <row r="201" spans="1:7" x14ac:dyDescent="0.2">
      <c r="A201" s="8">
        <v>191</v>
      </c>
      <c r="B201" s="9">
        <v>42717.664583333331</v>
      </c>
      <c r="C201" t="s">
        <v>301</v>
      </c>
      <c r="D201" s="36" t="s">
        <v>537</v>
      </c>
      <c r="E201" s="34" t="s">
        <v>508</v>
      </c>
      <c r="F201" s="34" t="s">
        <v>508</v>
      </c>
      <c r="G201" s="35" t="s">
        <v>508</v>
      </c>
    </row>
    <row r="202" spans="1:7" x14ac:dyDescent="0.2">
      <c r="A202" s="8">
        <v>192</v>
      </c>
      <c r="B202" s="9">
        <v>42717.658333333333</v>
      </c>
      <c r="C202" t="s">
        <v>302</v>
      </c>
      <c r="D202" s="36" t="s">
        <v>537</v>
      </c>
      <c r="E202" s="34" t="s">
        <v>508</v>
      </c>
      <c r="F202" s="34" t="s">
        <v>508</v>
      </c>
      <c r="G202" s="35" t="s">
        <v>508</v>
      </c>
    </row>
    <row r="203" spans="1:7" x14ac:dyDescent="0.2">
      <c r="A203" s="8">
        <v>193</v>
      </c>
      <c r="B203" s="9">
        <v>42717.636111111111</v>
      </c>
      <c r="C203" t="s">
        <v>303</v>
      </c>
      <c r="D203" s="36" t="s">
        <v>537</v>
      </c>
      <c r="E203" s="34" t="s">
        <v>552</v>
      </c>
      <c r="F203" s="34" t="s">
        <v>508</v>
      </c>
      <c r="G203" s="35" t="s">
        <v>508</v>
      </c>
    </row>
    <row r="204" spans="1:7" x14ac:dyDescent="0.2">
      <c r="A204" s="8">
        <v>194</v>
      </c>
      <c r="B204" s="9">
        <v>42717.633333333331</v>
      </c>
      <c r="C204" t="s">
        <v>304</v>
      </c>
      <c r="D204" s="36" t="s">
        <v>530</v>
      </c>
      <c r="E204" s="34" t="s">
        <v>508</v>
      </c>
      <c r="F204" s="34" t="s">
        <v>508</v>
      </c>
      <c r="G204" s="35" t="s">
        <v>508</v>
      </c>
    </row>
    <row r="205" spans="1:7" x14ac:dyDescent="0.2">
      <c r="A205" s="8">
        <v>195</v>
      </c>
      <c r="B205" s="9">
        <v>42717.629861111112</v>
      </c>
      <c r="C205" t="s">
        <v>305</v>
      </c>
      <c r="D205" s="36" t="s">
        <v>541</v>
      </c>
      <c r="E205" s="34" t="s">
        <v>508</v>
      </c>
      <c r="F205" s="34" t="s">
        <v>508</v>
      </c>
      <c r="G205" s="35" t="s">
        <v>508</v>
      </c>
    </row>
    <row r="206" spans="1:7" x14ac:dyDescent="0.2">
      <c r="A206" s="8">
        <v>196</v>
      </c>
      <c r="B206" s="9">
        <v>42717.627083333333</v>
      </c>
      <c r="C206" t="s">
        <v>306</v>
      </c>
      <c r="D206" s="36" t="s">
        <v>530</v>
      </c>
      <c r="E206" s="34" t="s">
        <v>508</v>
      </c>
      <c r="F206" s="34" t="s">
        <v>508</v>
      </c>
      <c r="G206" s="35" t="s">
        <v>508</v>
      </c>
    </row>
    <row r="207" spans="1:7" x14ac:dyDescent="0.2">
      <c r="A207" s="8">
        <v>197</v>
      </c>
      <c r="B207" s="9">
        <v>42717.609027777777</v>
      </c>
      <c r="C207" t="s">
        <v>307</v>
      </c>
      <c r="D207" s="36" t="s">
        <v>538</v>
      </c>
      <c r="E207" s="34" t="s">
        <v>508</v>
      </c>
      <c r="F207" s="34" t="s">
        <v>508</v>
      </c>
      <c r="G207" s="35" t="s">
        <v>508</v>
      </c>
    </row>
    <row r="208" spans="1:7" x14ac:dyDescent="0.2">
      <c r="A208" s="8">
        <v>198</v>
      </c>
      <c r="B208" s="9">
        <v>42717.606249999997</v>
      </c>
      <c r="C208" t="s">
        <v>308</v>
      </c>
      <c r="D208" s="36" t="s">
        <v>538</v>
      </c>
      <c r="E208" s="34" t="s">
        <v>508</v>
      </c>
      <c r="F208" s="34" t="s">
        <v>508</v>
      </c>
      <c r="G208" s="35" t="s">
        <v>508</v>
      </c>
    </row>
    <row r="209" spans="1:7" x14ac:dyDescent="0.2">
      <c r="A209" s="8">
        <v>199</v>
      </c>
      <c r="B209" s="9">
        <v>42717.606249999997</v>
      </c>
      <c r="C209" t="s">
        <v>309</v>
      </c>
      <c r="D209" s="36" t="s">
        <v>538</v>
      </c>
      <c r="E209" s="34" t="s">
        <v>508</v>
      </c>
      <c r="F209" s="34" t="s">
        <v>508</v>
      </c>
      <c r="G209" s="35" t="s">
        <v>508</v>
      </c>
    </row>
    <row r="210" spans="1:7" x14ac:dyDescent="0.2">
      <c r="A210" s="8">
        <v>200</v>
      </c>
      <c r="B210" s="9">
        <v>42717.602083333331</v>
      </c>
      <c r="C210" t="s">
        <v>310</v>
      </c>
      <c r="D210" s="36" t="s">
        <v>540</v>
      </c>
      <c r="E210" s="34" t="s">
        <v>508</v>
      </c>
      <c r="F210" s="34" t="s">
        <v>508</v>
      </c>
      <c r="G210" s="35" t="s">
        <v>508</v>
      </c>
    </row>
    <row r="211" spans="1:7" x14ac:dyDescent="0.2">
      <c r="A211" s="8">
        <v>201</v>
      </c>
      <c r="B211" s="9">
        <v>42717.600694444445</v>
      </c>
      <c r="C211" t="s">
        <v>311</v>
      </c>
      <c r="D211" s="36" t="s">
        <v>541</v>
      </c>
      <c r="E211" s="34" t="s">
        <v>539</v>
      </c>
      <c r="F211" s="34" t="s">
        <v>540</v>
      </c>
      <c r="G211" s="35" t="s">
        <v>508</v>
      </c>
    </row>
    <row r="212" spans="1:7" x14ac:dyDescent="0.2">
      <c r="A212" s="8">
        <v>202</v>
      </c>
      <c r="B212" s="9">
        <v>42717.59652777778</v>
      </c>
      <c r="C212" t="s">
        <v>312</v>
      </c>
      <c r="D212" s="36" t="s">
        <v>539</v>
      </c>
      <c r="E212" s="34" t="s">
        <v>508</v>
      </c>
      <c r="F212" s="34" t="s">
        <v>508</v>
      </c>
      <c r="G212" s="35" t="s">
        <v>508</v>
      </c>
    </row>
    <row r="213" spans="1:7" x14ac:dyDescent="0.2">
      <c r="A213" s="8">
        <v>203</v>
      </c>
      <c r="B213" s="9">
        <v>42717.561111111114</v>
      </c>
      <c r="C213" t="s">
        <v>313</v>
      </c>
      <c r="D213" s="36" t="s">
        <v>538</v>
      </c>
      <c r="E213" s="34" t="s">
        <v>508</v>
      </c>
      <c r="F213" s="34" t="s">
        <v>508</v>
      </c>
      <c r="G213" s="35" t="s">
        <v>508</v>
      </c>
    </row>
    <row r="214" spans="1:7" x14ac:dyDescent="0.2">
      <c r="A214" s="8">
        <v>204</v>
      </c>
      <c r="B214" s="9">
        <v>42717.552777777775</v>
      </c>
      <c r="C214" t="s">
        <v>314</v>
      </c>
      <c r="D214" s="36" t="s">
        <v>539</v>
      </c>
      <c r="E214" s="34" t="s">
        <v>537</v>
      </c>
      <c r="F214" s="34" t="s">
        <v>508</v>
      </c>
      <c r="G214" s="35" t="s">
        <v>508</v>
      </c>
    </row>
    <row r="215" spans="1:7" x14ac:dyDescent="0.2">
      <c r="A215" s="8">
        <v>205</v>
      </c>
      <c r="B215" s="9">
        <v>42717.540972222225</v>
      </c>
      <c r="C215" t="s">
        <v>315</v>
      </c>
      <c r="D215" s="36" t="s">
        <v>537</v>
      </c>
      <c r="E215" s="34" t="s">
        <v>508</v>
      </c>
      <c r="F215" s="34" t="s">
        <v>508</v>
      </c>
      <c r="G215" s="35" t="s">
        <v>508</v>
      </c>
    </row>
    <row r="216" spans="1:7" x14ac:dyDescent="0.2">
      <c r="A216" s="8">
        <v>206</v>
      </c>
      <c r="B216" s="9">
        <v>42717.538888888892</v>
      </c>
      <c r="C216" t="s">
        <v>316</v>
      </c>
      <c r="D216" s="36" t="s">
        <v>537</v>
      </c>
      <c r="E216" s="34" t="s">
        <v>508</v>
      </c>
      <c r="F216" s="34" t="s">
        <v>508</v>
      </c>
      <c r="G216" s="35" t="s">
        <v>508</v>
      </c>
    </row>
    <row r="217" spans="1:7" x14ac:dyDescent="0.2">
      <c r="A217" s="8">
        <v>207</v>
      </c>
      <c r="B217" s="9">
        <v>42717.523611111108</v>
      </c>
      <c r="C217" t="s">
        <v>317</v>
      </c>
      <c r="D217" s="36" t="s">
        <v>537</v>
      </c>
      <c r="E217" s="34" t="s">
        <v>508</v>
      </c>
      <c r="F217" s="34" t="s">
        <v>508</v>
      </c>
      <c r="G217" s="35" t="s">
        <v>508</v>
      </c>
    </row>
    <row r="218" spans="1:7" x14ac:dyDescent="0.2">
      <c r="A218" s="8">
        <v>208</v>
      </c>
      <c r="B218" s="9">
        <v>42717.510416666664</v>
      </c>
      <c r="C218" t="s">
        <v>318</v>
      </c>
      <c r="D218" s="36" t="s">
        <v>550</v>
      </c>
      <c r="E218" s="34" t="s">
        <v>508</v>
      </c>
      <c r="F218" s="34" t="s">
        <v>508</v>
      </c>
      <c r="G218" s="35" t="s">
        <v>508</v>
      </c>
    </row>
    <row r="219" spans="1:7" x14ac:dyDescent="0.2">
      <c r="A219" s="8">
        <v>209</v>
      </c>
      <c r="B219" s="9">
        <v>42717.486805555556</v>
      </c>
      <c r="C219" t="s">
        <v>319</v>
      </c>
      <c r="D219" s="36" t="s">
        <v>538</v>
      </c>
      <c r="E219" s="34" t="s">
        <v>508</v>
      </c>
      <c r="F219" s="34" t="s">
        <v>508</v>
      </c>
      <c r="G219" s="35" t="s">
        <v>508</v>
      </c>
    </row>
    <row r="220" spans="1:7" x14ac:dyDescent="0.2">
      <c r="A220" s="8">
        <v>210</v>
      </c>
      <c r="B220" s="9">
        <v>42717.46875</v>
      </c>
      <c r="C220" t="s">
        <v>320</v>
      </c>
      <c r="D220" s="36" t="s">
        <v>530</v>
      </c>
      <c r="E220" s="34" t="s">
        <v>508</v>
      </c>
      <c r="F220" s="34" t="s">
        <v>508</v>
      </c>
      <c r="G220" s="35" t="s">
        <v>508</v>
      </c>
    </row>
    <row r="221" spans="1:7" x14ac:dyDescent="0.2">
      <c r="A221" s="8">
        <v>211</v>
      </c>
      <c r="B221" s="9">
        <v>42717.468055555553</v>
      </c>
      <c r="C221" t="s">
        <v>321</v>
      </c>
      <c r="D221" s="36" t="s">
        <v>537</v>
      </c>
      <c r="E221" s="34" t="s">
        <v>508</v>
      </c>
      <c r="F221" s="34" t="s">
        <v>508</v>
      </c>
      <c r="G221" s="35" t="s">
        <v>508</v>
      </c>
    </row>
    <row r="222" spans="1:7" x14ac:dyDescent="0.2">
      <c r="A222" s="8">
        <v>212</v>
      </c>
      <c r="B222" s="9">
        <v>42717.453472222223</v>
      </c>
      <c r="C222" t="s">
        <v>322</v>
      </c>
      <c r="D222" s="36" t="s">
        <v>539</v>
      </c>
      <c r="E222" s="34" t="s">
        <v>554</v>
      </c>
      <c r="F222" s="34" t="s">
        <v>508</v>
      </c>
      <c r="G222" s="35" t="s">
        <v>508</v>
      </c>
    </row>
    <row r="223" spans="1:7" x14ac:dyDescent="0.2">
      <c r="A223" s="8">
        <v>213</v>
      </c>
      <c r="B223" s="9">
        <v>42717.448611111111</v>
      </c>
      <c r="C223" t="s">
        <v>323</v>
      </c>
      <c r="D223" s="36" t="s">
        <v>553</v>
      </c>
      <c r="E223" s="34" t="s">
        <v>508</v>
      </c>
      <c r="F223" s="34" t="s">
        <v>508</v>
      </c>
      <c r="G223" s="35" t="s">
        <v>508</v>
      </c>
    </row>
    <row r="224" spans="1:7" x14ac:dyDescent="0.2">
      <c r="A224" s="8">
        <v>214</v>
      </c>
      <c r="B224" s="9">
        <v>42717.445833333331</v>
      </c>
      <c r="C224" t="s">
        <v>324</v>
      </c>
      <c r="D224" s="36" t="s">
        <v>553</v>
      </c>
      <c r="E224" s="34" t="s">
        <v>508</v>
      </c>
      <c r="F224" s="34" t="s">
        <v>508</v>
      </c>
      <c r="G224" s="35" t="s">
        <v>508</v>
      </c>
    </row>
    <row r="225" spans="1:7" x14ac:dyDescent="0.2">
      <c r="A225" s="8">
        <v>215</v>
      </c>
      <c r="B225" s="9">
        <v>42717.438888888886</v>
      </c>
      <c r="C225" t="s">
        <v>325</v>
      </c>
      <c r="D225" s="36" t="s">
        <v>553</v>
      </c>
      <c r="E225" s="34" t="s">
        <v>508</v>
      </c>
      <c r="F225" s="34" t="s">
        <v>508</v>
      </c>
      <c r="G225" s="35" t="s">
        <v>508</v>
      </c>
    </row>
    <row r="226" spans="1:7" x14ac:dyDescent="0.2">
      <c r="A226" s="8">
        <v>216</v>
      </c>
      <c r="B226" s="9">
        <v>42717.433333333334</v>
      </c>
      <c r="C226" t="s">
        <v>326</v>
      </c>
      <c r="D226" s="36" t="s">
        <v>553</v>
      </c>
      <c r="E226" s="34" t="s">
        <v>508</v>
      </c>
      <c r="F226" s="34" t="s">
        <v>508</v>
      </c>
      <c r="G226" s="35" t="s">
        <v>508</v>
      </c>
    </row>
    <row r="227" spans="1:7" x14ac:dyDescent="0.2">
      <c r="A227" s="8">
        <v>217</v>
      </c>
      <c r="B227" s="9">
        <v>42717.366666666669</v>
      </c>
      <c r="C227" t="s">
        <v>327</v>
      </c>
      <c r="D227" s="36" t="s">
        <v>537</v>
      </c>
      <c r="E227" s="34" t="s">
        <v>541</v>
      </c>
      <c r="F227" s="34" t="s">
        <v>550</v>
      </c>
      <c r="G227" s="35" t="s">
        <v>508</v>
      </c>
    </row>
    <row r="228" spans="1:7" x14ac:dyDescent="0.2">
      <c r="A228" s="8">
        <v>218</v>
      </c>
      <c r="B228" s="9">
        <v>42717.361111111109</v>
      </c>
      <c r="C228" t="s">
        <v>328</v>
      </c>
      <c r="D228" s="36" t="s">
        <v>540</v>
      </c>
      <c r="E228" s="34" t="s">
        <v>549</v>
      </c>
      <c r="F228" s="34" t="s">
        <v>508</v>
      </c>
      <c r="G228" s="35" t="s">
        <v>508</v>
      </c>
    </row>
    <row r="229" spans="1:7" x14ac:dyDescent="0.2">
      <c r="A229" s="8">
        <v>219</v>
      </c>
      <c r="B229" s="9">
        <v>42717.320138888892</v>
      </c>
      <c r="C229" t="s">
        <v>329</v>
      </c>
      <c r="D229" s="36" t="s">
        <v>537</v>
      </c>
      <c r="E229" s="34" t="s">
        <v>508</v>
      </c>
      <c r="F229" s="34" t="s">
        <v>508</v>
      </c>
      <c r="G229" s="35" t="s">
        <v>508</v>
      </c>
    </row>
    <row r="230" spans="1:7" x14ac:dyDescent="0.2">
      <c r="A230" s="8">
        <v>220</v>
      </c>
      <c r="B230" s="9">
        <v>42716.944444444445</v>
      </c>
      <c r="C230" t="s">
        <v>330</v>
      </c>
      <c r="D230" s="36" t="s">
        <v>537</v>
      </c>
      <c r="E230" s="34" t="s">
        <v>508</v>
      </c>
      <c r="F230" s="34" t="s">
        <v>508</v>
      </c>
      <c r="G230" s="35" t="s">
        <v>508</v>
      </c>
    </row>
    <row r="231" spans="1:7" x14ac:dyDescent="0.2">
      <c r="A231" s="8">
        <v>221</v>
      </c>
      <c r="B231" s="9">
        <v>42716.801388888889</v>
      </c>
      <c r="C231" t="s">
        <v>331</v>
      </c>
      <c r="D231" s="36" t="s">
        <v>537</v>
      </c>
      <c r="E231" s="34" t="s">
        <v>508</v>
      </c>
      <c r="F231" s="34" t="s">
        <v>508</v>
      </c>
      <c r="G231" s="35" t="s">
        <v>508</v>
      </c>
    </row>
    <row r="232" spans="1:7" x14ac:dyDescent="0.2">
      <c r="A232" s="8">
        <v>222</v>
      </c>
      <c r="B232" s="9">
        <v>42716.770833333336</v>
      </c>
      <c r="C232" t="s">
        <v>332</v>
      </c>
      <c r="D232" s="36" t="s">
        <v>537</v>
      </c>
      <c r="E232" s="34" t="s">
        <v>508</v>
      </c>
      <c r="F232" s="34" t="s">
        <v>508</v>
      </c>
      <c r="G232" s="35" t="s">
        <v>508</v>
      </c>
    </row>
    <row r="233" spans="1:7" x14ac:dyDescent="0.2">
      <c r="A233" s="8">
        <v>223</v>
      </c>
      <c r="B233" s="9">
        <v>42716.746527777781</v>
      </c>
      <c r="C233" t="s">
        <v>333</v>
      </c>
      <c r="D233" s="36" t="s">
        <v>537</v>
      </c>
      <c r="E233" s="34" t="s">
        <v>508</v>
      </c>
      <c r="F233" s="34" t="s">
        <v>508</v>
      </c>
      <c r="G233" s="35" t="s">
        <v>508</v>
      </c>
    </row>
    <row r="234" spans="1:7" x14ac:dyDescent="0.2">
      <c r="A234" s="8">
        <v>224</v>
      </c>
      <c r="B234" s="9">
        <v>42716.683333333334</v>
      </c>
      <c r="C234" t="s">
        <v>334</v>
      </c>
      <c r="D234" s="36" t="s">
        <v>540</v>
      </c>
      <c r="E234" s="34" t="s">
        <v>508</v>
      </c>
      <c r="F234" s="34" t="s">
        <v>508</v>
      </c>
      <c r="G234" s="35" t="s">
        <v>508</v>
      </c>
    </row>
    <row r="235" spans="1:7" x14ac:dyDescent="0.2">
      <c r="A235" s="8">
        <v>225</v>
      </c>
      <c r="B235" s="9">
        <v>42716.665277777778</v>
      </c>
      <c r="C235" t="s">
        <v>335</v>
      </c>
      <c r="D235" s="36" t="s">
        <v>543</v>
      </c>
      <c r="E235" s="34" t="s">
        <v>537</v>
      </c>
      <c r="F235" s="34" t="s">
        <v>538</v>
      </c>
      <c r="G235" s="35" t="s">
        <v>546</v>
      </c>
    </row>
    <row r="236" spans="1:7" x14ac:dyDescent="0.2">
      <c r="A236" s="8">
        <v>226</v>
      </c>
      <c r="B236" s="9">
        <v>42716.648611111108</v>
      </c>
      <c r="C236" t="s">
        <v>336</v>
      </c>
      <c r="D236" s="36" t="s">
        <v>539</v>
      </c>
      <c r="E236" s="34" t="s">
        <v>508</v>
      </c>
      <c r="F236" s="34" t="s">
        <v>508</v>
      </c>
      <c r="G236" s="35" t="s">
        <v>508</v>
      </c>
    </row>
    <row r="237" spans="1:7" x14ac:dyDescent="0.2">
      <c r="A237" s="8">
        <v>227</v>
      </c>
      <c r="B237" s="9">
        <v>42716.645833333336</v>
      </c>
      <c r="C237" t="s">
        <v>337</v>
      </c>
      <c r="D237" s="36" t="s">
        <v>542</v>
      </c>
      <c r="E237" s="34" t="s">
        <v>508</v>
      </c>
      <c r="F237" s="34" t="s">
        <v>508</v>
      </c>
      <c r="G237" s="35" t="s">
        <v>508</v>
      </c>
    </row>
    <row r="238" spans="1:7" x14ac:dyDescent="0.2">
      <c r="A238" s="8">
        <v>228</v>
      </c>
      <c r="B238" s="9">
        <v>42716.632638888892</v>
      </c>
      <c r="C238" t="s">
        <v>338</v>
      </c>
      <c r="D238" s="36" t="s">
        <v>544</v>
      </c>
      <c r="E238" s="34" t="s">
        <v>546</v>
      </c>
      <c r="F238" s="34" t="s">
        <v>508</v>
      </c>
      <c r="G238" s="35" t="s">
        <v>508</v>
      </c>
    </row>
    <row r="239" spans="1:7" x14ac:dyDescent="0.2">
      <c r="A239" s="8">
        <v>229</v>
      </c>
      <c r="B239" s="9">
        <v>42716.585416666669</v>
      </c>
      <c r="C239" t="s">
        <v>339</v>
      </c>
      <c r="D239" s="36" t="s">
        <v>545</v>
      </c>
      <c r="E239" s="34" t="s">
        <v>508</v>
      </c>
      <c r="F239" s="34" t="s">
        <v>508</v>
      </c>
      <c r="G239" s="35" t="s">
        <v>508</v>
      </c>
    </row>
    <row r="240" spans="1:7" x14ac:dyDescent="0.2">
      <c r="A240" s="8">
        <v>230</v>
      </c>
      <c r="B240" s="9">
        <v>42716.568749999999</v>
      </c>
      <c r="C240" t="s">
        <v>340</v>
      </c>
      <c r="D240" s="36" t="s">
        <v>538</v>
      </c>
      <c r="E240" s="34" t="s">
        <v>508</v>
      </c>
      <c r="F240" s="34" t="s">
        <v>508</v>
      </c>
      <c r="G240" s="35" t="s">
        <v>508</v>
      </c>
    </row>
    <row r="241" spans="1:7" x14ac:dyDescent="0.2">
      <c r="A241" s="8">
        <v>231</v>
      </c>
      <c r="B241" s="9">
        <v>42716.564583333333</v>
      </c>
      <c r="C241" t="s">
        <v>341</v>
      </c>
      <c r="D241" s="36" t="s">
        <v>539</v>
      </c>
      <c r="E241" s="34" t="s">
        <v>540</v>
      </c>
      <c r="F241" s="34" t="s">
        <v>508</v>
      </c>
      <c r="G241" s="35" t="s">
        <v>508</v>
      </c>
    </row>
    <row r="242" spans="1:7" x14ac:dyDescent="0.2">
      <c r="A242" s="8">
        <v>232</v>
      </c>
      <c r="B242" s="9">
        <v>42716.559027777781</v>
      </c>
      <c r="C242" t="s">
        <v>342</v>
      </c>
      <c r="D242" s="36" t="s">
        <v>539</v>
      </c>
      <c r="E242" s="34" t="s">
        <v>508</v>
      </c>
      <c r="F242" s="34" t="s">
        <v>508</v>
      </c>
      <c r="G242" s="35" t="s">
        <v>508</v>
      </c>
    </row>
    <row r="243" spans="1:7" x14ac:dyDescent="0.2">
      <c r="A243" s="8">
        <v>233</v>
      </c>
      <c r="B243" s="9">
        <v>42716.556944444441</v>
      </c>
      <c r="C243" t="s">
        <v>343</v>
      </c>
      <c r="D243" s="36" t="s">
        <v>537</v>
      </c>
      <c r="E243" s="34" t="s">
        <v>508</v>
      </c>
      <c r="F243" s="34" t="s">
        <v>508</v>
      </c>
      <c r="G243" s="35" t="s">
        <v>508</v>
      </c>
    </row>
    <row r="244" spans="1:7" x14ac:dyDescent="0.2">
      <c r="A244" s="8">
        <v>234</v>
      </c>
      <c r="B244" s="9">
        <v>42716.544444444444</v>
      </c>
      <c r="C244" t="s">
        <v>344</v>
      </c>
      <c r="D244" s="36" t="s">
        <v>548</v>
      </c>
      <c r="E244" s="34" t="s">
        <v>508</v>
      </c>
      <c r="F244" s="34" t="s">
        <v>508</v>
      </c>
      <c r="G244" s="35" t="s">
        <v>508</v>
      </c>
    </row>
    <row r="245" spans="1:7" x14ac:dyDescent="0.2">
      <c r="A245" s="8">
        <v>235</v>
      </c>
      <c r="B245" s="9">
        <v>42716.500694444447</v>
      </c>
      <c r="C245" t="s">
        <v>345</v>
      </c>
      <c r="D245" s="36" t="s">
        <v>540</v>
      </c>
      <c r="E245" s="34" t="s">
        <v>508</v>
      </c>
      <c r="F245" s="34" t="s">
        <v>508</v>
      </c>
      <c r="G245" s="35" t="s">
        <v>508</v>
      </c>
    </row>
    <row r="246" spans="1:7" x14ac:dyDescent="0.2">
      <c r="A246" s="8">
        <v>236</v>
      </c>
      <c r="B246" s="9">
        <v>42716.488888888889</v>
      </c>
      <c r="C246" t="s">
        <v>346</v>
      </c>
      <c r="D246" s="36" t="s">
        <v>537</v>
      </c>
      <c r="E246" s="34" t="s">
        <v>552</v>
      </c>
      <c r="F246" s="34" t="s">
        <v>508</v>
      </c>
      <c r="G246" s="35" t="s">
        <v>508</v>
      </c>
    </row>
    <row r="247" spans="1:7" x14ac:dyDescent="0.2">
      <c r="A247" s="8">
        <v>237</v>
      </c>
      <c r="B247" s="9">
        <v>42716.463194444441</v>
      </c>
      <c r="C247" t="s">
        <v>347</v>
      </c>
      <c r="D247" s="36" t="s">
        <v>530</v>
      </c>
      <c r="E247" s="34" t="s">
        <v>508</v>
      </c>
      <c r="F247" s="34" t="s">
        <v>508</v>
      </c>
      <c r="G247" s="35" t="s">
        <v>508</v>
      </c>
    </row>
    <row r="248" spans="1:7" x14ac:dyDescent="0.2">
      <c r="A248" s="8">
        <v>238</v>
      </c>
      <c r="B248" s="9">
        <v>42716.457638888889</v>
      </c>
      <c r="C248" t="s">
        <v>348</v>
      </c>
      <c r="D248" s="36" t="s">
        <v>537</v>
      </c>
      <c r="E248" s="34" t="s">
        <v>508</v>
      </c>
      <c r="F248" s="34" t="s">
        <v>508</v>
      </c>
      <c r="G248" s="35" t="s">
        <v>508</v>
      </c>
    </row>
    <row r="249" spans="1:7" x14ac:dyDescent="0.2">
      <c r="A249" s="8">
        <v>239</v>
      </c>
      <c r="B249" s="9">
        <v>42716.447222222225</v>
      </c>
      <c r="C249" t="s">
        <v>349</v>
      </c>
      <c r="D249" s="36" t="s">
        <v>543</v>
      </c>
      <c r="E249" s="34" t="s">
        <v>550</v>
      </c>
      <c r="F249" s="34" t="s">
        <v>508</v>
      </c>
      <c r="G249" s="35" t="s">
        <v>508</v>
      </c>
    </row>
    <row r="250" spans="1:7" x14ac:dyDescent="0.2">
      <c r="A250" s="8">
        <v>240</v>
      </c>
      <c r="B250" s="9">
        <v>42716.445833333331</v>
      </c>
      <c r="C250" t="s">
        <v>350</v>
      </c>
      <c r="D250" s="36" t="s">
        <v>542</v>
      </c>
      <c r="E250" s="34" t="s">
        <v>508</v>
      </c>
      <c r="F250" s="34" t="s">
        <v>508</v>
      </c>
      <c r="G250" s="35" t="s">
        <v>508</v>
      </c>
    </row>
    <row r="251" spans="1:7" x14ac:dyDescent="0.2">
      <c r="A251" s="8">
        <v>241</v>
      </c>
      <c r="B251" s="9">
        <v>42716.440972222219</v>
      </c>
      <c r="C251" t="s">
        <v>351</v>
      </c>
      <c r="D251" s="36" t="s">
        <v>537</v>
      </c>
      <c r="E251" s="34" t="s">
        <v>508</v>
      </c>
      <c r="F251" s="34" t="s">
        <v>508</v>
      </c>
      <c r="G251" s="35" t="s">
        <v>508</v>
      </c>
    </row>
    <row r="252" spans="1:7" x14ac:dyDescent="0.2">
      <c r="A252" s="8">
        <v>242</v>
      </c>
      <c r="B252" s="9">
        <v>42716.44027777778</v>
      </c>
      <c r="C252" t="s">
        <v>352</v>
      </c>
      <c r="D252" s="36" t="s">
        <v>530</v>
      </c>
      <c r="E252" s="34" t="s">
        <v>508</v>
      </c>
      <c r="F252" s="34" t="s">
        <v>508</v>
      </c>
      <c r="G252" s="35" t="s">
        <v>508</v>
      </c>
    </row>
    <row r="253" spans="1:7" x14ac:dyDescent="0.2">
      <c r="A253" s="8">
        <v>243</v>
      </c>
      <c r="B253" s="9">
        <v>42716.396527777775</v>
      </c>
      <c r="C253" t="s">
        <v>563</v>
      </c>
      <c r="D253" s="36" t="s">
        <v>543</v>
      </c>
      <c r="E253" s="34" t="s">
        <v>508</v>
      </c>
      <c r="F253" s="34" t="s">
        <v>508</v>
      </c>
      <c r="G253" s="35" t="s">
        <v>508</v>
      </c>
    </row>
    <row r="254" spans="1:7" x14ac:dyDescent="0.2">
      <c r="A254" s="8">
        <v>244</v>
      </c>
      <c r="B254" s="9">
        <v>42716.395833333336</v>
      </c>
      <c r="C254" t="s">
        <v>353</v>
      </c>
      <c r="D254" s="36" t="s">
        <v>547</v>
      </c>
      <c r="E254" s="34" t="s">
        <v>508</v>
      </c>
      <c r="F254" s="34" t="s">
        <v>508</v>
      </c>
      <c r="G254" s="35" t="s">
        <v>508</v>
      </c>
    </row>
    <row r="255" spans="1:7" x14ac:dyDescent="0.2">
      <c r="A255" s="8">
        <v>245</v>
      </c>
      <c r="B255" s="9">
        <v>42716.386111111111</v>
      </c>
      <c r="C255" t="s">
        <v>354</v>
      </c>
      <c r="D255" s="36" t="s">
        <v>538</v>
      </c>
      <c r="E255" s="34" t="s">
        <v>537</v>
      </c>
      <c r="F255" s="34" t="s">
        <v>508</v>
      </c>
      <c r="G255" s="35" t="s">
        <v>508</v>
      </c>
    </row>
    <row r="256" spans="1:7" x14ac:dyDescent="0.2">
      <c r="A256" s="8">
        <v>246</v>
      </c>
      <c r="B256" s="9">
        <v>42716.385416666664</v>
      </c>
      <c r="C256" t="s">
        <v>355</v>
      </c>
      <c r="D256" s="36" t="s">
        <v>544</v>
      </c>
      <c r="E256" s="34" t="s">
        <v>540</v>
      </c>
      <c r="F256" s="34" t="s">
        <v>538</v>
      </c>
      <c r="G256" s="35" t="s">
        <v>508</v>
      </c>
    </row>
    <row r="257" spans="1:7" x14ac:dyDescent="0.2">
      <c r="A257" s="8">
        <v>247</v>
      </c>
      <c r="B257" s="9">
        <v>42715.958333333336</v>
      </c>
      <c r="C257" t="s">
        <v>356</v>
      </c>
      <c r="D257" s="36" t="s">
        <v>540</v>
      </c>
      <c r="E257" s="34" t="s">
        <v>542</v>
      </c>
      <c r="F257" s="34" t="s">
        <v>508</v>
      </c>
      <c r="G257" s="35" t="s">
        <v>508</v>
      </c>
    </row>
    <row r="258" spans="1:7" x14ac:dyDescent="0.2">
      <c r="A258" s="8">
        <v>248</v>
      </c>
      <c r="B258" s="9">
        <v>42715.915972222225</v>
      </c>
      <c r="C258" t="s">
        <v>357</v>
      </c>
      <c r="D258" s="36" t="s">
        <v>540</v>
      </c>
      <c r="E258" s="34" t="s">
        <v>508</v>
      </c>
      <c r="F258" s="34" t="s">
        <v>508</v>
      </c>
      <c r="G258" s="35" t="s">
        <v>508</v>
      </c>
    </row>
    <row r="259" spans="1:7" x14ac:dyDescent="0.2">
      <c r="A259" s="8">
        <v>249</v>
      </c>
      <c r="B259" s="9">
        <v>42715.880555555559</v>
      </c>
      <c r="C259" t="s">
        <v>358</v>
      </c>
      <c r="D259" s="36" t="s">
        <v>543</v>
      </c>
      <c r="E259" s="34" t="s">
        <v>508</v>
      </c>
      <c r="F259" s="34" t="s">
        <v>508</v>
      </c>
      <c r="G259" s="35" t="s">
        <v>508</v>
      </c>
    </row>
    <row r="260" spans="1:7" x14ac:dyDescent="0.2">
      <c r="A260" s="8">
        <v>250</v>
      </c>
      <c r="B260" s="9">
        <v>42715.876388888886</v>
      </c>
      <c r="C260" s="73" t="s">
        <v>359</v>
      </c>
      <c r="D260" s="36" t="s">
        <v>537</v>
      </c>
      <c r="E260" s="34" t="s">
        <v>508</v>
      </c>
      <c r="F260" s="34" t="s">
        <v>508</v>
      </c>
      <c r="G260" s="35" t="s">
        <v>508</v>
      </c>
    </row>
    <row r="261" spans="1:7" x14ac:dyDescent="0.2">
      <c r="A261" s="8">
        <v>251</v>
      </c>
      <c r="B261" s="9">
        <v>42715.79791666667</v>
      </c>
      <c r="C261" t="s">
        <v>360</v>
      </c>
      <c r="D261" s="36" t="s">
        <v>551</v>
      </c>
      <c r="E261" s="34" t="s">
        <v>508</v>
      </c>
      <c r="F261" s="34" t="s">
        <v>508</v>
      </c>
      <c r="G261" s="35" t="s">
        <v>508</v>
      </c>
    </row>
    <row r="262" spans="1:7" x14ac:dyDescent="0.2">
      <c r="A262" s="8">
        <v>252</v>
      </c>
      <c r="B262" s="9">
        <v>42715.695833333331</v>
      </c>
      <c r="C262" t="s">
        <v>361</v>
      </c>
      <c r="D262" s="36" t="s">
        <v>550</v>
      </c>
      <c r="E262" s="34" t="s">
        <v>508</v>
      </c>
      <c r="F262" s="34" t="s">
        <v>508</v>
      </c>
      <c r="G262" s="35" t="s">
        <v>508</v>
      </c>
    </row>
    <row r="263" spans="1:7" x14ac:dyDescent="0.2">
      <c r="A263" s="8">
        <v>253</v>
      </c>
      <c r="B263" s="9">
        <v>42715.675000000003</v>
      </c>
      <c r="C263" t="s">
        <v>362</v>
      </c>
      <c r="D263" s="36" t="s">
        <v>537</v>
      </c>
      <c r="E263" s="34" t="s">
        <v>508</v>
      </c>
      <c r="F263" s="34" t="s">
        <v>508</v>
      </c>
      <c r="G263" s="35" t="s">
        <v>508</v>
      </c>
    </row>
    <row r="264" spans="1:7" x14ac:dyDescent="0.2">
      <c r="A264" s="8">
        <v>254</v>
      </c>
      <c r="B264" s="9">
        <v>42715.663888888892</v>
      </c>
      <c r="C264" t="s">
        <v>363</v>
      </c>
      <c r="D264" s="36" t="s">
        <v>540</v>
      </c>
      <c r="E264" s="34" t="s">
        <v>542</v>
      </c>
      <c r="F264" s="34" t="s">
        <v>508</v>
      </c>
      <c r="G264" s="35" t="s">
        <v>508</v>
      </c>
    </row>
    <row r="265" spans="1:7" x14ac:dyDescent="0.2">
      <c r="A265" s="8">
        <v>255</v>
      </c>
      <c r="B265" s="9">
        <v>42715.594444444447</v>
      </c>
      <c r="C265" t="s">
        <v>364</v>
      </c>
      <c r="D265" s="36" t="s">
        <v>537</v>
      </c>
      <c r="E265" s="34" t="s">
        <v>508</v>
      </c>
      <c r="F265" s="34" t="s">
        <v>508</v>
      </c>
      <c r="G265" s="35" t="s">
        <v>508</v>
      </c>
    </row>
    <row r="266" spans="1:7" x14ac:dyDescent="0.2">
      <c r="A266" s="8">
        <v>256</v>
      </c>
      <c r="B266" s="9">
        <v>42714.943055555559</v>
      </c>
      <c r="C266" t="s">
        <v>365</v>
      </c>
      <c r="D266" s="36" t="s">
        <v>538</v>
      </c>
      <c r="E266" s="34" t="s">
        <v>508</v>
      </c>
      <c r="F266" s="34" t="s">
        <v>508</v>
      </c>
      <c r="G266" s="35" t="s">
        <v>508</v>
      </c>
    </row>
    <row r="267" spans="1:7" x14ac:dyDescent="0.2">
      <c r="A267" s="8">
        <v>257</v>
      </c>
      <c r="B267" s="9">
        <v>42714.824999999997</v>
      </c>
      <c r="C267" t="s">
        <v>366</v>
      </c>
      <c r="D267" s="36" t="s">
        <v>537</v>
      </c>
      <c r="E267" s="34" t="s">
        <v>508</v>
      </c>
      <c r="F267" s="34" t="s">
        <v>508</v>
      </c>
      <c r="G267" s="35" t="s">
        <v>508</v>
      </c>
    </row>
    <row r="268" spans="1:7" x14ac:dyDescent="0.2">
      <c r="A268" s="8">
        <v>258</v>
      </c>
      <c r="B268" s="9">
        <v>42714.572222222225</v>
      </c>
      <c r="C268" t="s">
        <v>367</v>
      </c>
      <c r="D268" s="36" t="s">
        <v>539</v>
      </c>
      <c r="E268" s="34" t="s">
        <v>540</v>
      </c>
      <c r="F268" s="34" t="s">
        <v>508</v>
      </c>
      <c r="G268" s="35" t="s">
        <v>508</v>
      </c>
    </row>
    <row r="269" spans="1:7" x14ac:dyDescent="0.2">
      <c r="A269" s="8">
        <v>259</v>
      </c>
      <c r="B269" s="9">
        <v>42714.40902777778</v>
      </c>
      <c r="C269" t="s">
        <v>368</v>
      </c>
      <c r="D269" s="36" t="s">
        <v>540</v>
      </c>
      <c r="E269" s="34" t="s">
        <v>540</v>
      </c>
      <c r="F269" s="34" t="s">
        <v>508</v>
      </c>
      <c r="G269" s="35" t="s">
        <v>508</v>
      </c>
    </row>
    <row r="270" spans="1:7" x14ac:dyDescent="0.2">
      <c r="A270" s="8">
        <v>260</v>
      </c>
      <c r="B270" s="9">
        <v>42714.40347222222</v>
      </c>
      <c r="C270" t="s">
        <v>369</v>
      </c>
      <c r="D270" s="36" t="s">
        <v>537</v>
      </c>
      <c r="E270" s="34" t="s">
        <v>508</v>
      </c>
      <c r="F270" s="34" t="s">
        <v>508</v>
      </c>
      <c r="G270" s="35" t="s">
        <v>508</v>
      </c>
    </row>
    <row r="271" spans="1:7" x14ac:dyDescent="0.2">
      <c r="A271" s="8">
        <v>261</v>
      </c>
      <c r="B271" s="9">
        <v>42714.337500000001</v>
      </c>
      <c r="C271" t="s">
        <v>370</v>
      </c>
      <c r="D271" s="36" t="s">
        <v>539</v>
      </c>
      <c r="E271" s="34" t="s">
        <v>542</v>
      </c>
      <c r="F271" s="34" t="s">
        <v>508</v>
      </c>
      <c r="G271" s="35" t="s">
        <v>508</v>
      </c>
    </row>
    <row r="272" spans="1:7" x14ac:dyDescent="0.2">
      <c r="A272" s="8">
        <v>262</v>
      </c>
      <c r="B272" s="9">
        <v>42714.307638888888</v>
      </c>
      <c r="C272" t="s">
        <v>371</v>
      </c>
      <c r="D272" s="36" t="s">
        <v>537</v>
      </c>
      <c r="E272" s="34" t="s">
        <v>508</v>
      </c>
      <c r="F272" s="34" t="s">
        <v>508</v>
      </c>
      <c r="G272" s="35" t="s">
        <v>508</v>
      </c>
    </row>
    <row r="273" spans="1:7" x14ac:dyDescent="0.2">
      <c r="A273" s="8">
        <v>263</v>
      </c>
      <c r="B273" s="9">
        <v>42713.881944444445</v>
      </c>
      <c r="C273" t="s">
        <v>372</v>
      </c>
      <c r="D273" s="36" t="s">
        <v>545</v>
      </c>
      <c r="E273" s="34" t="s">
        <v>508</v>
      </c>
      <c r="F273" s="34" t="s">
        <v>508</v>
      </c>
      <c r="G273" s="35" t="s">
        <v>508</v>
      </c>
    </row>
    <row r="274" spans="1:7" x14ac:dyDescent="0.2">
      <c r="A274" s="8">
        <v>264</v>
      </c>
      <c r="B274" s="9">
        <v>42713.866666666669</v>
      </c>
      <c r="C274" t="s">
        <v>373</v>
      </c>
      <c r="D274" s="36" t="s">
        <v>537</v>
      </c>
      <c r="E274" s="34" t="s">
        <v>508</v>
      </c>
      <c r="F274" s="34" t="s">
        <v>508</v>
      </c>
      <c r="G274" s="35" t="s">
        <v>508</v>
      </c>
    </row>
    <row r="275" spans="1:7" x14ac:dyDescent="0.2">
      <c r="A275" s="8">
        <v>265</v>
      </c>
      <c r="B275" s="9">
        <v>42713.861111111109</v>
      </c>
      <c r="C275" t="s">
        <v>374</v>
      </c>
      <c r="D275" s="36" t="s">
        <v>548</v>
      </c>
      <c r="E275" s="34" t="s">
        <v>508</v>
      </c>
      <c r="F275" s="34" t="s">
        <v>508</v>
      </c>
      <c r="G275" s="35" t="s">
        <v>508</v>
      </c>
    </row>
    <row r="276" spans="1:7" x14ac:dyDescent="0.2">
      <c r="A276" s="8">
        <v>266</v>
      </c>
      <c r="B276" s="9">
        <v>42713.845833333333</v>
      </c>
      <c r="C276" t="s">
        <v>375</v>
      </c>
      <c r="D276" s="36" t="s">
        <v>538</v>
      </c>
      <c r="E276" s="34" t="s">
        <v>508</v>
      </c>
      <c r="F276" s="34" t="s">
        <v>508</v>
      </c>
      <c r="G276" s="35" t="s">
        <v>508</v>
      </c>
    </row>
    <row r="277" spans="1:7" x14ac:dyDescent="0.2">
      <c r="A277" s="8">
        <v>267</v>
      </c>
      <c r="B277" s="9">
        <v>42713.845138888886</v>
      </c>
      <c r="C277" t="s">
        <v>376</v>
      </c>
      <c r="D277" s="36" t="s">
        <v>537</v>
      </c>
      <c r="E277" s="34" t="s">
        <v>508</v>
      </c>
      <c r="F277" s="34" t="s">
        <v>508</v>
      </c>
      <c r="G277" s="35" t="s">
        <v>508</v>
      </c>
    </row>
    <row r="278" spans="1:7" x14ac:dyDescent="0.2">
      <c r="A278" s="8">
        <v>268</v>
      </c>
      <c r="B278" s="9">
        <v>42713.808333333334</v>
      </c>
      <c r="C278" t="s">
        <v>377</v>
      </c>
      <c r="D278" s="36" t="s">
        <v>539</v>
      </c>
      <c r="E278" s="34" t="s">
        <v>508</v>
      </c>
      <c r="F278" s="34" t="s">
        <v>508</v>
      </c>
      <c r="G278" s="35" t="s">
        <v>508</v>
      </c>
    </row>
    <row r="279" spans="1:7" x14ac:dyDescent="0.2">
      <c r="A279" s="8">
        <v>269</v>
      </c>
      <c r="B279" s="9">
        <v>42713.738194444442</v>
      </c>
      <c r="C279" t="s">
        <v>378</v>
      </c>
      <c r="D279" s="36" t="s">
        <v>540</v>
      </c>
      <c r="E279" s="34" t="s">
        <v>508</v>
      </c>
      <c r="F279" s="34" t="s">
        <v>508</v>
      </c>
      <c r="G279" s="35" t="s">
        <v>508</v>
      </c>
    </row>
    <row r="280" spans="1:7" x14ac:dyDescent="0.2">
      <c r="A280" s="8">
        <v>270</v>
      </c>
      <c r="B280" s="9">
        <v>42713.724305555559</v>
      </c>
      <c r="C280" t="s">
        <v>379</v>
      </c>
      <c r="D280" s="36" t="s">
        <v>530</v>
      </c>
      <c r="E280" s="34" t="s">
        <v>508</v>
      </c>
      <c r="F280" s="34" t="s">
        <v>508</v>
      </c>
      <c r="G280" s="35" t="s">
        <v>508</v>
      </c>
    </row>
    <row r="281" spans="1:7" x14ac:dyDescent="0.2">
      <c r="A281" s="8">
        <v>271</v>
      </c>
      <c r="B281" s="9">
        <v>42713.711805555555</v>
      </c>
      <c r="C281" t="s">
        <v>380</v>
      </c>
      <c r="D281" s="36" t="s">
        <v>538</v>
      </c>
      <c r="E281" s="34" t="s">
        <v>508</v>
      </c>
      <c r="F281" s="34" t="s">
        <v>508</v>
      </c>
      <c r="G281" s="35" t="s">
        <v>508</v>
      </c>
    </row>
    <row r="282" spans="1:7" x14ac:dyDescent="0.2">
      <c r="A282" s="8">
        <v>272</v>
      </c>
      <c r="B282" s="9">
        <v>42713.599999999999</v>
      </c>
      <c r="C282" t="s">
        <v>381</v>
      </c>
      <c r="D282" s="36" t="s">
        <v>539</v>
      </c>
      <c r="E282" s="34" t="s">
        <v>508</v>
      </c>
      <c r="F282" s="34" t="s">
        <v>508</v>
      </c>
      <c r="G282" s="35" t="s">
        <v>508</v>
      </c>
    </row>
    <row r="283" spans="1:7" x14ac:dyDescent="0.2">
      <c r="A283" s="8">
        <v>273</v>
      </c>
      <c r="B283" s="9">
        <v>42713.590277777781</v>
      </c>
      <c r="C283" t="s">
        <v>382</v>
      </c>
      <c r="D283" s="36" t="s">
        <v>537</v>
      </c>
      <c r="E283" s="34" t="s">
        <v>508</v>
      </c>
      <c r="F283" s="34" t="s">
        <v>508</v>
      </c>
      <c r="G283" s="35" t="s">
        <v>508</v>
      </c>
    </row>
    <row r="284" spans="1:7" x14ac:dyDescent="0.2">
      <c r="A284" s="8">
        <v>274</v>
      </c>
      <c r="B284" s="9">
        <v>42713.556250000001</v>
      </c>
      <c r="C284" t="s">
        <v>383</v>
      </c>
      <c r="D284" s="36" t="s">
        <v>539</v>
      </c>
      <c r="E284" s="34" t="s">
        <v>548</v>
      </c>
      <c r="F284" s="34" t="s">
        <v>508</v>
      </c>
      <c r="G284" s="35" t="s">
        <v>508</v>
      </c>
    </row>
    <row r="285" spans="1:7" x14ac:dyDescent="0.2">
      <c r="A285" s="8">
        <v>275</v>
      </c>
      <c r="B285" s="9">
        <v>42713.532638888886</v>
      </c>
      <c r="C285" t="s">
        <v>384</v>
      </c>
      <c r="D285" s="36" t="s">
        <v>537</v>
      </c>
      <c r="E285" s="34" t="s">
        <v>508</v>
      </c>
      <c r="F285" s="34" t="s">
        <v>508</v>
      </c>
      <c r="G285" s="35" t="s">
        <v>508</v>
      </c>
    </row>
    <row r="286" spans="1:7" x14ac:dyDescent="0.2">
      <c r="A286" s="8">
        <v>276</v>
      </c>
      <c r="B286" s="9">
        <v>42713.488194444442</v>
      </c>
      <c r="C286" t="s">
        <v>385</v>
      </c>
      <c r="D286" s="36" t="s">
        <v>537</v>
      </c>
      <c r="E286" s="34" t="s">
        <v>541</v>
      </c>
      <c r="F286" s="34" t="s">
        <v>508</v>
      </c>
      <c r="G286" s="35" t="s">
        <v>508</v>
      </c>
    </row>
    <row r="287" spans="1:7" x14ac:dyDescent="0.2">
      <c r="A287" s="8">
        <v>277</v>
      </c>
      <c r="B287" s="9">
        <v>42713.468055555553</v>
      </c>
      <c r="C287" t="s">
        <v>386</v>
      </c>
      <c r="D287" s="36" t="s">
        <v>545</v>
      </c>
      <c r="E287" s="34" t="s">
        <v>508</v>
      </c>
      <c r="F287" s="34" t="s">
        <v>508</v>
      </c>
      <c r="G287" s="35" t="s">
        <v>508</v>
      </c>
    </row>
    <row r="288" spans="1:7" x14ac:dyDescent="0.2">
      <c r="A288" s="8">
        <v>278</v>
      </c>
      <c r="B288" s="9">
        <v>42713.430555555555</v>
      </c>
      <c r="C288" t="s">
        <v>387</v>
      </c>
      <c r="D288" s="36" t="s">
        <v>537</v>
      </c>
      <c r="E288" s="34" t="s">
        <v>508</v>
      </c>
      <c r="F288" s="34" t="s">
        <v>508</v>
      </c>
      <c r="G288" s="35" t="s">
        <v>508</v>
      </c>
    </row>
    <row r="289" spans="1:7" x14ac:dyDescent="0.2">
      <c r="A289" s="8">
        <v>279</v>
      </c>
      <c r="B289" s="9">
        <v>42712.911805555559</v>
      </c>
      <c r="C289" t="s">
        <v>388</v>
      </c>
      <c r="D289" s="36" t="s">
        <v>546</v>
      </c>
      <c r="E289" s="34" t="s">
        <v>508</v>
      </c>
      <c r="F289" s="34" t="s">
        <v>508</v>
      </c>
      <c r="G289" s="35" t="s">
        <v>508</v>
      </c>
    </row>
    <row r="290" spans="1:7" x14ac:dyDescent="0.2">
      <c r="A290" s="8">
        <v>280</v>
      </c>
      <c r="B290" s="9">
        <v>42712.759027777778</v>
      </c>
      <c r="C290" t="s">
        <v>389</v>
      </c>
      <c r="D290" s="36" t="s">
        <v>538</v>
      </c>
      <c r="E290" s="34" t="s">
        <v>508</v>
      </c>
      <c r="F290" s="34" t="s">
        <v>508</v>
      </c>
      <c r="G290" s="35" t="s">
        <v>508</v>
      </c>
    </row>
    <row r="291" spans="1:7" x14ac:dyDescent="0.2">
      <c r="A291" s="8">
        <v>281</v>
      </c>
      <c r="B291" s="9">
        <v>42712.632638888892</v>
      </c>
      <c r="C291" t="s">
        <v>390</v>
      </c>
      <c r="D291" s="36" t="s">
        <v>537</v>
      </c>
      <c r="E291" s="34" t="s">
        <v>508</v>
      </c>
      <c r="F291" s="34" t="s">
        <v>508</v>
      </c>
      <c r="G291" s="35" t="s">
        <v>508</v>
      </c>
    </row>
    <row r="292" spans="1:7" x14ac:dyDescent="0.2">
      <c r="A292" s="8">
        <v>282</v>
      </c>
      <c r="B292" s="9">
        <v>42712.540972222225</v>
      </c>
      <c r="C292" t="s">
        <v>391</v>
      </c>
      <c r="D292" s="36" t="s">
        <v>530</v>
      </c>
      <c r="E292" s="34" t="s">
        <v>508</v>
      </c>
      <c r="F292" s="34" t="s">
        <v>508</v>
      </c>
      <c r="G292" s="35" t="s">
        <v>508</v>
      </c>
    </row>
    <row r="293" spans="1:7" x14ac:dyDescent="0.2">
      <c r="A293" s="8">
        <v>283</v>
      </c>
      <c r="B293" s="9">
        <v>42712.508333333331</v>
      </c>
      <c r="C293" t="s">
        <v>392</v>
      </c>
      <c r="D293" s="36" t="s">
        <v>538</v>
      </c>
      <c r="E293" s="34" t="s">
        <v>508</v>
      </c>
      <c r="F293" s="34" t="s">
        <v>508</v>
      </c>
      <c r="G293" s="35" t="s">
        <v>508</v>
      </c>
    </row>
    <row r="294" spans="1:7" x14ac:dyDescent="0.2">
      <c r="A294" s="8">
        <v>284</v>
      </c>
      <c r="B294" s="9">
        <v>42712.459027777775</v>
      </c>
      <c r="C294" t="s">
        <v>393</v>
      </c>
      <c r="D294" s="36" t="s">
        <v>537</v>
      </c>
      <c r="E294" s="34" t="s">
        <v>508</v>
      </c>
      <c r="F294" s="34" t="s">
        <v>508</v>
      </c>
      <c r="G294" s="35" t="s">
        <v>508</v>
      </c>
    </row>
    <row r="295" spans="1:7" x14ac:dyDescent="0.2">
      <c r="A295" s="8">
        <v>285</v>
      </c>
      <c r="B295" s="9">
        <v>42711.897222222222</v>
      </c>
      <c r="C295" t="s">
        <v>394</v>
      </c>
      <c r="D295" s="36" t="s">
        <v>537</v>
      </c>
      <c r="E295" s="34" t="s">
        <v>552</v>
      </c>
      <c r="F295" s="34" t="s">
        <v>508</v>
      </c>
      <c r="G295" s="35" t="s">
        <v>508</v>
      </c>
    </row>
    <row r="296" spans="1:7" x14ac:dyDescent="0.2">
      <c r="A296" s="8">
        <v>286</v>
      </c>
      <c r="B296" s="9">
        <v>42711.881944444445</v>
      </c>
      <c r="C296" t="s">
        <v>395</v>
      </c>
      <c r="D296" s="36" t="s">
        <v>537</v>
      </c>
      <c r="E296" s="34" t="s">
        <v>541</v>
      </c>
      <c r="F296" s="34" t="s">
        <v>546</v>
      </c>
      <c r="G296" s="35" t="s">
        <v>508</v>
      </c>
    </row>
    <row r="297" spans="1:7" x14ac:dyDescent="0.2">
      <c r="A297" s="8">
        <v>287</v>
      </c>
      <c r="B297" s="9">
        <v>42711.695138888892</v>
      </c>
      <c r="C297" t="s">
        <v>396</v>
      </c>
      <c r="D297" s="36" t="s">
        <v>541</v>
      </c>
      <c r="E297" s="34" t="s">
        <v>508</v>
      </c>
      <c r="F297" s="34" t="s">
        <v>508</v>
      </c>
      <c r="G297" s="35" t="s">
        <v>508</v>
      </c>
    </row>
    <row r="298" spans="1:7" x14ac:dyDescent="0.2">
      <c r="A298" s="8">
        <v>288</v>
      </c>
      <c r="B298" s="9">
        <v>42711.668749999997</v>
      </c>
      <c r="C298" t="s">
        <v>397</v>
      </c>
      <c r="D298" s="36" t="s">
        <v>537</v>
      </c>
      <c r="E298" s="34" t="s">
        <v>508</v>
      </c>
      <c r="F298" s="34" t="s">
        <v>508</v>
      </c>
      <c r="G298" s="35" t="s">
        <v>508</v>
      </c>
    </row>
    <row r="299" spans="1:7" x14ac:dyDescent="0.2">
      <c r="A299" s="8">
        <v>289</v>
      </c>
      <c r="B299" s="9">
        <v>42711.645833333336</v>
      </c>
      <c r="C299" t="s">
        <v>398</v>
      </c>
      <c r="D299" s="36" t="s">
        <v>552</v>
      </c>
      <c r="E299" s="34" t="s">
        <v>508</v>
      </c>
      <c r="F299" s="34" t="s">
        <v>508</v>
      </c>
      <c r="G299" s="35" t="s">
        <v>508</v>
      </c>
    </row>
    <row r="300" spans="1:7" x14ac:dyDescent="0.2">
      <c r="A300" s="8">
        <v>290</v>
      </c>
      <c r="B300" s="9">
        <v>42711.5</v>
      </c>
      <c r="C300" t="s">
        <v>399</v>
      </c>
      <c r="D300" s="36" t="s">
        <v>540</v>
      </c>
      <c r="E300" s="34" t="s">
        <v>542</v>
      </c>
      <c r="F300" s="34" t="s">
        <v>508</v>
      </c>
      <c r="G300" s="35" t="s">
        <v>508</v>
      </c>
    </row>
    <row r="301" spans="1:7" x14ac:dyDescent="0.2">
      <c r="A301" s="8">
        <v>291</v>
      </c>
      <c r="B301" s="9">
        <v>42711.472222222219</v>
      </c>
      <c r="C301" t="s">
        <v>400</v>
      </c>
      <c r="D301" s="36" t="s">
        <v>544</v>
      </c>
      <c r="E301" s="34" t="s">
        <v>508</v>
      </c>
      <c r="F301" s="34" t="s">
        <v>508</v>
      </c>
      <c r="G301" s="35" t="s">
        <v>508</v>
      </c>
    </row>
    <row r="302" spans="1:7" x14ac:dyDescent="0.2">
      <c r="A302" s="8">
        <v>292</v>
      </c>
      <c r="B302" s="9">
        <v>42711.468055555553</v>
      </c>
      <c r="C302" t="s">
        <v>401</v>
      </c>
      <c r="D302" s="36" t="s">
        <v>541</v>
      </c>
      <c r="E302" s="34" t="s">
        <v>548</v>
      </c>
      <c r="F302" s="34" t="s">
        <v>508</v>
      </c>
      <c r="G302" s="35" t="s">
        <v>508</v>
      </c>
    </row>
    <row r="303" spans="1:7" x14ac:dyDescent="0.2">
      <c r="A303" s="8">
        <v>293</v>
      </c>
      <c r="B303" s="9">
        <v>42711.393750000003</v>
      </c>
      <c r="C303" t="s">
        <v>402</v>
      </c>
      <c r="D303" s="36" t="s">
        <v>538</v>
      </c>
      <c r="E303" s="34" t="s">
        <v>508</v>
      </c>
      <c r="F303" s="34" t="s">
        <v>508</v>
      </c>
      <c r="G303" s="35" t="s">
        <v>508</v>
      </c>
    </row>
    <row r="304" spans="1:7" x14ac:dyDescent="0.2">
      <c r="A304" s="8">
        <v>294</v>
      </c>
      <c r="B304" s="9">
        <v>42711.390277777777</v>
      </c>
      <c r="C304" t="s">
        <v>403</v>
      </c>
      <c r="D304" s="36" t="s">
        <v>537</v>
      </c>
      <c r="E304" s="34" t="s">
        <v>508</v>
      </c>
      <c r="F304" s="34" t="s">
        <v>508</v>
      </c>
      <c r="G304" s="35" t="s">
        <v>508</v>
      </c>
    </row>
    <row r="305" spans="1:7" x14ac:dyDescent="0.2">
      <c r="A305" s="8">
        <v>295</v>
      </c>
      <c r="B305" s="9">
        <v>42711.367361111108</v>
      </c>
      <c r="C305" t="s">
        <v>404</v>
      </c>
      <c r="D305" s="36" t="s">
        <v>537</v>
      </c>
      <c r="E305" s="34" t="s">
        <v>508</v>
      </c>
      <c r="F305" s="34" t="s">
        <v>508</v>
      </c>
      <c r="G305" s="35" t="s">
        <v>508</v>
      </c>
    </row>
    <row r="306" spans="1:7" x14ac:dyDescent="0.2">
      <c r="A306" s="8">
        <v>296</v>
      </c>
      <c r="B306" s="9">
        <v>42711.363888888889</v>
      </c>
      <c r="C306" t="s">
        <v>405</v>
      </c>
      <c r="D306" s="36" t="s">
        <v>537</v>
      </c>
      <c r="E306" s="34" t="s">
        <v>508</v>
      </c>
      <c r="F306" s="34" t="s">
        <v>508</v>
      </c>
      <c r="G306" s="35" t="s">
        <v>508</v>
      </c>
    </row>
    <row r="307" spans="1:7" x14ac:dyDescent="0.2">
      <c r="A307" s="8">
        <v>297</v>
      </c>
      <c r="B307" s="9">
        <v>42710.831250000003</v>
      </c>
      <c r="C307" t="s">
        <v>406</v>
      </c>
      <c r="D307" s="36" t="s">
        <v>538</v>
      </c>
      <c r="E307" s="34" t="s">
        <v>541</v>
      </c>
      <c r="F307" s="34" t="s">
        <v>508</v>
      </c>
      <c r="G307" s="35" t="s">
        <v>508</v>
      </c>
    </row>
    <row r="308" spans="1:7" x14ac:dyDescent="0.2">
      <c r="A308" s="8">
        <v>298</v>
      </c>
      <c r="B308" s="9">
        <v>42710.580555555556</v>
      </c>
      <c r="C308" t="s">
        <v>407</v>
      </c>
      <c r="D308" s="36" t="s">
        <v>543</v>
      </c>
      <c r="E308" s="34" t="s">
        <v>508</v>
      </c>
      <c r="F308" s="34" t="s">
        <v>508</v>
      </c>
      <c r="G308" s="35" t="s">
        <v>508</v>
      </c>
    </row>
    <row r="309" spans="1:7" x14ac:dyDescent="0.2">
      <c r="A309" s="8">
        <v>299</v>
      </c>
      <c r="B309" s="9">
        <v>42710.572916666664</v>
      </c>
      <c r="C309" t="s">
        <v>408</v>
      </c>
      <c r="D309" s="36" t="s">
        <v>539</v>
      </c>
      <c r="E309" s="34" t="s">
        <v>542</v>
      </c>
      <c r="F309" s="34" t="s">
        <v>508</v>
      </c>
      <c r="G309" s="35" t="s">
        <v>508</v>
      </c>
    </row>
    <row r="310" spans="1:7" x14ac:dyDescent="0.2">
      <c r="A310" s="8">
        <v>300</v>
      </c>
      <c r="B310" s="9">
        <v>42710.536111111112</v>
      </c>
      <c r="C310" t="s">
        <v>409</v>
      </c>
      <c r="D310" s="36" t="s">
        <v>542</v>
      </c>
      <c r="E310" s="34" t="s">
        <v>508</v>
      </c>
      <c r="F310" s="34" t="s">
        <v>508</v>
      </c>
      <c r="G310" s="35" t="s">
        <v>508</v>
      </c>
    </row>
    <row r="311" spans="1:7" x14ac:dyDescent="0.2">
      <c r="A311" s="8">
        <v>301</v>
      </c>
      <c r="B311" s="9">
        <v>42710.443055555559</v>
      </c>
      <c r="C311" t="s">
        <v>410</v>
      </c>
      <c r="D311" s="36" t="s">
        <v>542</v>
      </c>
      <c r="E311" s="34" t="s">
        <v>508</v>
      </c>
      <c r="F311" s="34" t="s">
        <v>508</v>
      </c>
      <c r="G311" s="35" t="s">
        <v>508</v>
      </c>
    </row>
    <row r="312" spans="1:7" x14ac:dyDescent="0.2">
      <c r="A312" s="8">
        <v>302</v>
      </c>
      <c r="B312" s="9">
        <v>42709.821527777778</v>
      </c>
      <c r="C312" t="s">
        <v>411</v>
      </c>
      <c r="D312" s="36" t="s">
        <v>538</v>
      </c>
      <c r="E312" s="34" t="s">
        <v>508</v>
      </c>
      <c r="F312" s="34" t="s">
        <v>508</v>
      </c>
      <c r="G312" s="35" t="s">
        <v>508</v>
      </c>
    </row>
    <row r="313" spans="1:7" x14ac:dyDescent="0.2">
      <c r="A313" s="8">
        <v>303</v>
      </c>
      <c r="B313" s="9">
        <v>42709.633333333331</v>
      </c>
      <c r="C313" t="s">
        <v>412</v>
      </c>
      <c r="D313" s="36" t="s">
        <v>542</v>
      </c>
      <c r="E313" s="34" t="s">
        <v>508</v>
      </c>
      <c r="F313" s="34" t="s">
        <v>508</v>
      </c>
      <c r="G313" s="35" t="s">
        <v>508</v>
      </c>
    </row>
    <row r="314" spans="1:7" x14ac:dyDescent="0.2">
      <c r="A314" s="8">
        <v>304</v>
      </c>
      <c r="B314" s="9">
        <v>42709.59375</v>
      </c>
      <c r="C314" s="74" t="s">
        <v>413</v>
      </c>
      <c r="D314" s="36" t="s">
        <v>537</v>
      </c>
      <c r="E314" s="34" t="s">
        <v>538</v>
      </c>
      <c r="F314" s="34" t="s">
        <v>540</v>
      </c>
      <c r="G314" s="35" t="s">
        <v>508</v>
      </c>
    </row>
    <row r="315" spans="1:7" x14ac:dyDescent="0.2">
      <c r="A315" s="8">
        <v>305</v>
      </c>
      <c r="B315" s="9">
        <v>42709.558333333334</v>
      </c>
      <c r="C315" t="s">
        <v>414</v>
      </c>
      <c r="D315" s="36" t="s">
        <v>538</v>
      </c>
      <c r="E315" s="34" t="s">
        <v>508</v>
      </c>
      <c r="F315" s="34" t="s">
        <v>508</v>
      </c>
      <c r="G315" s="35" t="s">
        <v>508</v>
      </c>
    </row>
    <row r="316" spans="1:7" x14ac:dyDescent="0.2">
      <c r="A316" s="8">
        <v>306</v>
      </c>
      <c r="B316" s="9">
        <v>42709.488194444442</v>
      </c>
      <c r="C316" t="s">
        <v>415</v>
      </c>
      <c r="D316" s="36" t="s">
        <v>549</v>
      </c>
      <c r="E316" s="34" t="s">
        <v>540</v>
      </c>
      <c r="F316" s="34" t="s">
        <v>508</v>
      </c>
      <c r="G316" s="35" t="s">
        <v>508</v>
      </c>
    </row>
    <row r="317" spans="1:7" x14ac:dyDescent="0.2">
      <c r="A317" s="8">
        <v>307</v>
      </c>
      <c r="B317" s="9">
        <v>42709.460416666669</v>
      </c>
      <c r="C317" t="s">
        <v>416</v>
      </c>
      <c r="D317" s="36" t="s">
        <v>537</v>
      </c>
      <c r="E317" s="34" t="s">
        <v>508</v>
      </c>
      <c r="F317" s="34" t="s">
        <v>508</v>
      </c>
      <c r="G317" s="35" t="s">
        <v>508</v>
      </c>
    </row>
    <row r="318" spans="1:7" x14ac:dyDescent="0.2">
      <c r="A318" s="8">
        <v>308</v>
      </c>
      <c r="B318" s="9">
        <v>42709.357638888891</v>
      </c>
      <c r="C318" t="s">
        <v>417</v>
      </c>
      <c r="D318" s="36" t="s">
        <v>540</v>
      </c>
      <c r="E318" s="34" t="s">
        <v>542</v>
      </c>
      <c r="F318" s="34" t="s">
        <v>508</v>
      </c>
      <c r="G318" s="35" t="s">
        <v>508</v>
      </c>
    </row>
    <row r="319" spans="1:7" x14ac:dyDescent="0.2">
      <c r="A319" s="8">
        <v>309</v>
      </c>
      <c r="B319" s="9">
        <v>42708.524305555555</v>
      </c>
      <c r="C319" t="s">
        <v>418</v>
      </c>
      <c r="D319" s="36" t="s">
        <v>537</v>
      </c>
      <c r="E319" s="34" t="s">
        <v>508</v>
      </c>
      <c r="F319" s="34" t="s">
        <v>508</v>
      </c>
      <c r="G319" s="35" t="s">
        <v>508</v>
      </c>
    </row>
    <row r="320" spans="1:7" x14ac:dyDescent="0.2">
      <c r="A320" s="8">
        <v>310</v>
      </c>
      <c r="B320" s="9">
        <v>42708.397916666669</v>
      </c>
      <c r="C320" t="s">
        <v>419</v>
      </c>
      <c r="D320" s="36" t="s">
        <v>537</v>
      </c>
      <c r="E320" s="34" t="s">
        <v>508</v>
      </c>
      <c r="F320" s="34" t="s">
        <v>508</v>
      </c>
      <c r="G320" s="35" t="s">
        <v>508</v>
      </c>
    </row>
    <row r="321" spans="1:7" x14ac:dyDescent="0.2">
      <c r="A321" s="8">
        <v>311</v>
      </c>
      <c r="B321" s="9">
        <v>42707.850694444445</v>
      </c>
      <c r="C321" t="s">
        <v>420</v>
      </c>
      <c r="D321" s="36" t="s">
        <v>537</v>
      </c>
      <c r="E321" s="34" t="s">
        <v>508</v>
      </c>
      <c r="F321" s="34" t="s">
        <v>508</v>
      </c>
      <c r="G321" s="35" t="s">
        <v>508</v>
      </c>
    </row>
    <row r="322" spans="1:7" x14ac:dyDescent="0.2">
      <c r="A322" s="8">
        <v>312</v>
      </c>
      <c r="B322" s="9">
        <v>42707.710416666669</v>
      </c>
      <c r="C322" t="s">
        <v>421</v>
      </c>
      <c r="D322" s="36" t="s">
        <v>537</v>
      </c>
      <c r="E322" s="34" t="s">
        <v>548</v>
      </c>
      <c r="F322" s="34" t="s">
        <v>508</v>
      </c>
      <c r="G322" s="35" t="s">
        <v>508</v>
      </c>
    </row>
    <row r="323" spans="1:7" x14ac:dyDescent="0.2">
      <c r="A323" s="8">
        <v>313</v>
      </c>
      <c r="B323" s="9">
        <v>42706.948611111111</v>
      </c>
      <c r="C323" t="s">
        <v>422</v>
      </c>
      <c r="D323" s="36" t="s">
        <v>542</v>
      </c>
      <c r="E323" s="34" t="s">
        <v>508</v>
      </c>
      <c r="F323" s="34" t="s">
        <v>508</v>
      </c>
      <c r="G323" s="35" t="s">
        <v>508</v>
      </c>
    </row>
    <row r="324" spans="1:7" x14ac:dyDescent="0.2">
      <c r="A324" s="8">
        <v>314</v>
      </c>
      <c r="B324" s="9">
        <v>42706.836111111108</v>
      </c>
      <c r="C324" t="s">
        <v>423</v>
      </c>
      <c r="D324" s="36" t="s">
        <v>547</v>
      </c>
      <c r="E324" s="34" t="s">
        <v>508</v>
      </c>
      <c r="F324" s="34" t="s">
        <v>508</v>
      </c>
      <c r="G324" s="35" t="s">
        <v>508</v>
      </c>
    </row>
    <row r="325" spans="1:7" x14ac:dyDescent="0.2">
      <c r="A325" s="8">
        <v>315</v>
      </c>
      <c r="B325" s="9">
        <v>42706.790972222225</v>
      </c>
      <c r="C325" t="s">
        <v>424</v>
      </c>
      <c r="D325" s="36" t="s">
        <v>537</v>
      </c>
      <c r="E325" s="34" t="s">
        <v>546</v>
      </c>
      <c r="F325" s="34" t="s">
        <v>508</v>
      </c>
      <c r="G325" s="35" t="s">
        <v>508</v>
      </c>
    </row>
    <row r="326" spans="1:7" x14ac:dyDescent="0.2">
      <c r="A326" s="8">
        <v>316</v>
      </c>
      <c r="B326" s="9">
        <v>42706.445833333331</v>
      </c>
      <c r="C326" t="s">
        <v>425</v>
      </c>
      <c r="D326" s="36" t="s">
        <v>537</v>
      </c>
      <c r="E326" s="34" t="s">
        <v>508</v>
      </c>
      <c r="F326" s="34" t="s">
        <v>508</v>
      </c>
      <c r="G326" s="35" t="s">
        <v>508</v>
      </c>
    </row>
    <row r="327" spans="1:7" x14ac:dyDescent="0.2">
      <c r="A327" s="8">
        <v>317</v>
      </c>
      <c r="B327" s="9">
        <v>42706.410416666666</v>
      </c>
      <c r="C327" t="s">
        <v>426</v>
      </c>
      <c r="D327" s="36" t="s">
        <v>537</v>
      </c>
      <c r="E327" s="34" t="s">
        <v>508</v>
      </c>
      <c r="F327" s="34" t="s">
        <v>508</v>
      </c>
      <c r="G327" s="35" t="s">
        <v>508</v>
      </c>
    </row>
    <row r="328" spans="1:7" x14ac:dyDescent="0.2">
      <c r="A328" s="8">
        <v>318</v>
      </c>
      <c r="B328" s="9">
        <v>42706.401388888888</v>
      </c>
      <c r="C328" t="s">
        <v>427</v>
      </c>
      <c r="D328" s="36" t="s">
        <v>538</v>
      </c>
      <c r="E328" s="34" t="s">
        <v>508</v>
      </c>
      <c r="F328" s="34" t="s">
        <v>508</v>
      </c>
      <c r="G328" s="35" t="s">
        <v>508</v>
      </c>
    </row>
    <row r="329" spans="1:7" x14ac:dyDescent="0.2">
      <c r="A329" s="8">
        <v>319</v>
      </c>
      <c r="B329" s="9">
        <v>42706.386111111111</v>
      </c>
      <c r="C329" t="s">
        <v>428</v>
      </c>
      <c r="D329" s="36" t="s">
        <v>537</v>
      </c>
      <c r="E329" s="34" t="s">
        <v>508</v>
      </c>
      <c r="F329" s="34" t="s">
        <v>508</v>
      </c>
      <c r="G329" s="35" t="s">
        <v>508</v>
      </c>
    </row>
    <row r="330" spans="1:7" x14ac:dyDescent="0.2">
      <c r="A330" s="8">
        <v>320</v>
      </c>
      <c r="B330" s="9">
        <v>42706.384027777778</v>
      </c>
      <c r="C330" t="s">
        <v>429</v>
      </c>
      <c r="D330" s="36" t="s">
        <v>538</v>
      </c>
      <c r="E330" s="34" t="s">
        <v>508</v>
      </c>
      <c r="F330" s="34" t="s">
        <v>508</v>
      </c>
      <c r="G330" s="35" t="s">
        <v>508</v>
      </c>
    </row>
    <row r="331" spans="1:7" x14ac:dyDescent="0.2">
      <c r="A331" s="8">
        <v>321</v>
      </c>
      <c r="B331" s="9">
        <v>42706.382638888892</v>
      </c>
      <c r="C331" t="s">
        <v>430</v>
      </c>
      <c r="D331" s="36" t="s">
        <v>540</v>
      </c>
      <c r="E331" s="34" t="s">
        <v>508</v>
      </c>
      <c r="F331" s="34" t="s">
        <v>508</v>
      </c>
      <c r="G331" s="35" t="s">
        <v>508</v>
      </c>
    </row>
    <row r="332" spans="1:7" x14ac:dyDescent="0.2">
      <c r="A332" s="8">
        <v>322</v>
      </c>
      <c r="B332" s="9">
        <v>42706.369444444441</v>
      </c>
      <c r="C332" t="s">
        <v>431</v>
      </c>
      <c r="D332" s="36" t="s">
        <v>537</v>
      </c>
      <c r="E332" s="34" t="s">
        <v>508</v>
      </c>
      <c r="F332" s="34" t="s">
        <v>508</v>
      </c>
      <c r="G332" s="35" t="s">
        <v>508</v>
      </c>
    </row>
    <row r="333" spans="1:7" x14ac:dyDescent="0.2">
      <c r="A333" s="8">
        <v>323</v>
      </c>
      <c r="B333" s="9">
        <v>42706.369444444441</v>
      </c>
      <c r="C333" t="s">
        <v>432</v>
      </c>
      <c r="D333" s="36" t="s">
        <v>538</v>
      </c>
      <c r="E333" s="34" t="s">
        <v>508</v>
      </c>
      <c r="F333" s="34" t="s">
        <v>508</v>
      </c>
      <c r="G333" s="35" t="s">
        <v>508</v>
      </c>
    </row>
    <row r="334" spans="1:7" x14ac:dyDescent="0.2">
      <c r="A334" s="8">
        <v>324</v>
      </c>
      <c r="B334" s="9">
        <v>42706.368055555555</v>
      </c>
      <c r="C334" t="s">
        <v>433</v>
      </c>
      <c r="D334" s="36" t="s">
        <v>537</v>
      </c>
      <c r="E334" s="34" t="s">
        <v>508</v>
      </c>
      <c r="F334" s="34" t="s">
        <v>508</v>
      </c>
      <c r="G334" s="35" t="s">
        <v>508</v>
      </c>
    </row>
    <row r="335" spans="1:7" x14ac:dyDescent="0.2">
      <c r="A335" s="8">
        <v>325</v>
      </c>
      <c r="B335" s="9">
        <v>42706.336805555555</v>
      </c>
      <c r="C335" t="s">
        <v>434</v>
      </c>
      <c r="D335" s="36" t="s">
        <v>548</v>
      </c>
      <c r="E335" s="34" t="s">
        <v>508</v>
      </c>
      <c r="F335" s="34" t="s">
        <v>508</v>
      </c>
      <c r="G335" s="35" t="s">
        <v>508</v>
      </c>
    </row>
    <row r="336" spans="1:7" x14ac:dyDescent="0.2">
      <c r="A336" s="8">
        <v>326</v>
      </c>
      <c r="B336" s="9">
        <v>42705.946527777778</v>
      </c>
      <c r="C336" t="s">
        <v>435</v>
      </c>
      <c r="D336" s="36" t="s">
        <v>547</v>
      </c>
      <c r="E336" s="34" t="s">
        <v>508</v>
      </c>
      <c r="F336" s="34" t="s">
        <v>508</v>
      </c>
      <c r="G336" s="35" t="s">
        <v>508</v>
      </c>
    </row>
    <row r="337" spans="1:7" x14ac:dyDescent="0.2">
      <c r="A337" s="8">
        <v>327</v>
      </c>
      <c r="B337" s="9">
        <v>42705.945138888892</v>
      </c>
      <c r="C337" t="s">
        <v>436</v>
      </c>
      <c r="D337" s="36" t="s">
        <v>537</v>
      </c>
      <c r="E337" s="34" t="s">
        <v>508</v>
      </c>
      <c r="F337" s="34" t="s">
        <v>508</v>
      </c>
      <c r="G337" s="35" t="s">
        <v>508</v>
      </c>
    </row>
    <row r="338" spans="1:7" x14ac:dyDescent="0.2">
      <c r="A338" s="8">
        <v>328</v>
      </c>
      <c r="B338" s="9">
        <v>42705.936805555553</v>
      </c>
      <c r="C338" t="s">
        <v>437</v>
      </c>
      <c r="D338" s="36" t="s">
        <v>540</v>
      </c>
      <c r="E338" s="34" t="s">
        <v>508</v>
      </c>
      <c r="F338" s="34" t="s">
        <v>508</v>
      </c>
      <c r="G338" s="35" t="s">
        <v>508</v>
      </c>
    </row>
    <row r="339" spans="1:7" x14ac:dyDescent="0.2">
      <c r="A339" s="8">
        <v>329</v>
      </c>
      <c r="B339" s="9">
        <v>42705.931250000001</v>
      </c>
      <c r="C339" t="s">
        <v>438</v>
      </c>
      <c r="D339" s="36" t="s">
        <v>537</v>
      </c>
      <c r="E339" s="34" t="s">
        <v>508</v>
      </c>
      <c r="F339" s="34" t="s">
        <v>508</v>
      </c>
      <c r="G339" s="35" t="s">
        <v>508</v>
      </c>
    </row>
    <row r="340" spans="1:7" x14ac:dyDescent="0.2">
      <c r="A340" s="8">
        <v>330</v>
      </c>
      <c r="B340" s="9">
        <v>42705.927083333336</v>
      </c>
      <c r="C340" t="s">
        <v>439</v>
      </c>
      <c r="D340" s="36" t="s">
        <v>530</v>
      </c>
      <c r="E340" s="34" t="s">
        <v>508</v>
      </c>
      <c r="F340" s="34" t="s">
        <v>508</v>
      </c>
      <c r="G340" s="35" t="s">
        <v>508</v>
      </c>
    </row>
    <row r="341" spans="1:7" x14ac:dyDescent="0.2">
      <c r="A341" s="8">
        <v>331</v>
      </c>
      <c r="B341" s="9">
        <v>42705.904166666667</v>
      </c>
      <c r="C341" t="s">
        <v>440</v>
      </c>
      <c r="D341" s="36" t="s">
        <v>548</v>
      </c>
      <c r="E341" s="34" t="s">
        <v>508</v>
      </c>
      <c r="F341" s="34" t="s">
        <v>508</v>
      </c>
      <c r="G341" s="35" t="s">
        <v>508</v>
      </c>
    </row>
    <row r="342" spans="1:7" x14ac:dyDescent="0.2">
      <c r="A342" s="8">
        <v>332</v>
      </c>
      <c r="B342" s="9">
        <v>42705.761805555558</v>
      </c>
      <c r="C342" t="s">
        <v>441</v>
      </c>
      <c r="D342" s="36" t="s">
        <v>537</v>
      </c>
      <c r="E342" s="34" t="s">
        <v>508</v>
      </c>
      <c r="F342" s="34" t="s">
        <v>508</v>
      </c>
      <c r="G342" s="35" t="s">
        <v>508</v>
      </c>
    </row>
    <row r="343" spans="1:7" x14ac:dyDescent="0.2">
      <c r="A343" s="8">
        <v>333</v>
      </c>
      <c r="B343" s="9">
        <v>42705.726388888892</v>
      </c>
      <c r="C343" t="s">
        <v>442</v>
      </c>
      <c r="D343" s="36" t="s">
        <v>537</v>
      </c>
      <c r="E343" s="34" t="s">
        <v>547</v>
      </c>
      <c r="F343" s="34" t="s">
        <v>508</v>
      </c>
      <c r="G343" s="35" t="s">
        <v>508</v>
      </c>
    </row>
    <row r="344" spans="1:7" x14ac:dyDescent="0.2">
      <c r="A344" s="8">
        <v>334</v>
      </c>
      <c r="B344" s="9">
        <v>42705.724999999999</v>
      </c>
      <c r="C344" t="s">
        <v>443</v>
      </c>
      <c r="D344" s="36" t="s">
        <v>537</v>
      </c>
      <c r="E344" s="34" t="s">
        <v>508</v>
      </c>
      <c r="F344" s="34" t="s">
        <v>508</v>
      </c>
      <c r="G344" s="35" t="s">
        <v>508</v>
      </c>
    </row>
    <row r="345" spans="1:7" x14ac:dyDescent="0.2">
      <c r="A345" s="8">
        <v>335</v>
      </c>
      <c r="B345" s="9">
        <v>42705.71597222222</v>
      </c>
      <c r="C345" t="s">
        <v>444</v>
      </c>
      <c r="D345" s="36" t="s">
        <v>539</v>
      </c>
      <c r="E345" s="34" t="s">
        <v>544</v>
      </c>
      <c r="F345" s="34" t="s">
        <v>508</v>
      </c>
      <c r="G345" s="35" t="s">
        <v>508</v>
      </c>
    </row>
    <row r="346" spans="1:7" x14ac:dyDescent="0.2">
      <c r="A346" s="8">
        <v>336</v>
      </c>
      <c r="B346" s="9">
        <v>42705.701388888891</v>
      </c>
      <c r="C346" t="s">
        <v>445</v>
      </c>
      <c r="D346" s="36" t="s">
        <v>545</v>
      </c>
      <c r="E346" s="34" t="s">
        <v>508</v>
      </c>
      <c r="F346" s="34" t="s">
        <v>508</v>
      </c>
      <c r="G346" s="35" t="s">
        <v>508</v>
      </c>
    </row>
    <row r="347" spans="1:7" x14ac:dyDescent="0.2">
      <c r="A347" s="8">
        <v>337</v>
      </c>
      <c r="B347" s="9">
        <v>42705.683333333334</v>
      </c>
      <c r="C347" t="s">
        <v>446</v>
      </c>
      <c r="D347" s="36" t="s">
        <v>538</v>
      </c>
      <c r="E347" s="34" t="s">
        <v>508</v>
      </c>
      <c r="F347" s="34" t="s">
        <v>508</v>
      </c>
      <c r="G347" s="35" t="s">
        <v>508</v>
      </c>
    </row>
    <row r="348" spans="1:7" x14ac:dyDescent="0.2">
      <c r="A348" s="8">
        <v>338</v>
      </c>
      <c r="B348" s="9">
        <v>42705.681944444441</v>
      </c>
      <c r="C348" t="s">
        <v>447</v>
      </c>
      <c r="D348" s="36" t="s">
        <v>538</v>
      </c>
      <c r="E348" s="34" t="s">
        <v>537</v>
      </c>
      <c r="F348" s="34" t="s">
        <v>508</v>
      </c>
      <c r="G348" s="35" t="s">
        <v>508</v>
      </c>
    </row>
    <row r="349" spans="1:7" x14ac:dyDescent="0.2">
      <c r="A349" s="8">
        <v>339</v>
      </c>
      <c r="B349" s="75" t="s">
        <v>564</v>
      </c>
      <c r="C349" s="26" t="s">
        <v>565</v>
      </c>
      <c r="D349" s="36" t="s">
        <v>537</v>
      </c>
      <c r="E349" s="34" t="s">
        <v>508</v>
      </c>
      <c r="F349" s="34" t="s">
        <v>508</v>
      </c>
      <c r="G349" s="35" t="s">
        <v>508</v>
      </c>
    </row>
    <row r="350" spans="1:7" x14ac:dyDescent="0.2">
      <c r="A350" s="8">
        <v>340</v>
      </c>
      <c r="B350" s="75" t="s">
        <v>564</v>
      </c>
      <c r="C350" s="26" t="s">
        <v>566</v>
      </c>
      <c r="D350" s="36" t="s">
        <v>537</v>
      </c>
      <c r="E350" s="34" t="s">
        <v>508</v>
      </c>
      <c r="F350" s="34" t="s">
        <v>508</v>
      </c>
      <c r="G350" s="35" t="s">
        <v>508</v>
      </c>
    </row>
    <row r="351" spans="1:7" x14ac:dyDescent="0.2">
      <c r="A351" s="8">
        <v>341</v>
      </c>
      <c r="B351" s="75" t="s">
        <v>564</v>
      </c>
      <c r="C351" s="26" t="s">
        <v>567</v>
      </c>
      <c r="D351" s="36" t="s">
        <v>543</v>
      </c>
      <c r="E351" s="34" t="s">
        <v>508</v>
      </c>
      <c r="F351" s="34" t="s">
        <v>508</v>
      </c>
      <c r="G351" s="35" t="s">
        <v>508</v>
      </c>
    </row>
    <row r="352" spans="1:7" x14ac:dyDescent="0.2">
      <c r="A352" s="8">
        <v>342</v>
      </c>
      <c r="B352" s="75" t="s">
        <v>564</v>
      </c>
      <c r="C352" s="26" t="s">
        <v>568</v>
      </c>
      <c r="D352" s="36" t="s">
        <v>538</v>
      </c>
      <c r="E352" s="34" t="s">
        <v>508</v>
      </c>
      <c r="F352" s="34" t="s">
        <v>508</v>
      </c>
      <c r="G352" s="35" t="s">
        <v>508</v>
      </c>
    </row>
    <row r="353" spans="1:7" x14ac:dyDescent="0.2">
      <c r="A353" s="8">
        <v>343</v>
      </c>
      <c r="B353" s="75" t="s">
        <v>564</v>
      </c>
      <c r="C353" s="26" t="s">
        <v>569</v>
      </c>
      <c r="D353" s="36" t="s">
        <v>537</v>
      </c>
      <c r="E353" s="34" t="s">
        <v>508</v>
      </c>
      <c r="F353" s="34" t="s">
        <v>508</v>
      </c>
      <c r="G353" s="35" t="s">
        <v>508</v>
      </c>
    </row>
    <row r="354" spans="1:7" x14ac:dyDescent="0.2">
      <c r="A354" s="8">
        <v>344</v>
      </c>
      <c r="B354" s="75" t="s">
        <v>564</v>
      </c>
      <c r="C354" s="26" t="s">
        <v>570</v>
      </c>
      <c r="D354" s="36" t="s">
        <v>537</v>
      </c>
      <c r="E354" s="34" t="s">
        <v>508</v>
      </c>
      <c r="F354" s="34" t="s">
        <v>508</v>
      </c>
      <c r="G354" s="35" t="s">
        <v>508</v>
      </c>
    </row>
    <row r="355" spans="1:7" x14ac:dyDescent="0.2">
      <c r="A355" s="8">
        <v>345</v>
      </c>
      <c r="B355" s="75" t="s">
        <v>564</v>
      </c>
      <c r="C355" s="26" t="s">
        <v>571</v>
      </c>
      <c r="D355" s="36" t="s">
        <v>537</v>
      </c>
      <c r="E355" s="34" t="s">
        <v>508</v>
      </c>
      <c r="F355" s="34" t="s">
        <v>508</v>
      </c>
      <c r="G355" s="35" t="s">
        <v>508</v>
      </c>
    </row>
    <row r="356" spans="1:7" x14ac:dyDescent="0.2">
      <c r="A356" s="8">
        <v>346</v>
      </c>
      <c r="B356" s="75" t="s">
        <v>564</v>
      </c>
      <c r="C356" s="77" t="s">
        <v>572</v>
      </c>
      <c r="D356" s="76" t="s">
        <v>530</v>
      </c>
      <c r="E356" s="34" t="s">
        <v>508</v>
      </c>
      <c r="F356" s="34" t="s">
        <v>508</v>
      </c>
      <c r="G356" s="35" t="s">
        <v>508</v>
      </c>
    </row>
    <row r="357" spans="1:7" x14ac:dyDescent="0.2">
      <c r="A357" s="8">
        <v>347</v>
      </c>
      <c r="B357" s="75" t="s">
        <v>564</v>
      </c>
      <c r="C357" s="26" t="s">
        <v>573</v>
      </c>
      <c r="D357" s="36" t="s">
        <v>537</v>
      </c>
      <c r="E357" s="34" t="s">
        <v>508</v>
      </c>
      <c r="F357" s="34" t="s">
        <v>508</v>
      </c>
      <c r="G357" s="35" t="s">
        <v>508</v>
      </c>
    </row>
    <row r="358" spans="1:7" x14ac:dyDescent="0.2">
      <c r="A358" s="8">
        <v>348</v>
      </c>
      <c r="B358" s="75" t="s">
        <v>564</v>
      </c>
      <c r="C358" s="26" t="s">
        <v>574</v>
      </c>
      <c r="D358" s="36" t="s">
        <v>537</v>
      </c>
      <c r="E358" s="34" t="s">
        <v>508</v>
      </c>
      <c r="F358" s="34" t="s">
        <v>508</v>
      </c>
      <c r="G358" s="35" t="s">
        <v>508</v>
      </c>
    </row>
    <row r="359" spans="1:7" x14ac:dyDescent="0.2">
      <c r="A359" s="8">
        <v>349</v>
      </c>
      <c r="B359" s="75" t="s">
        <v>564</v>
      </c>
      <c r="C359" s="26" t="s">
        <v>575</v>
      </c>
      <c r="D359" s="36" t="s">
        <v>551</v>
      </c>
      <c r="E359" s="34" t="s">
        <v>508</v>
      </c>
      <c r="F359" s="34" t="s">
        <v>508</v>
      </c>
      <c r="G359" s="35" t="s">
        <v>508</v>
      </c>
    </row>
    <row r="360" spans="1:7" x14ac:dyDescent="0.2">
      <c r="A360" s="8">
        <v>350</v>
      </c>
      <c r="B360" s="75" t="s">
        <v>564</v>
      </c>
      <c r="C360" s="26" t="s">
        <v>576</v>
      </c>
      <c r="D360" s="36" t="s">
        <v>543</v>
      </c>
      <c r="E360" s="34" t="s">
        <v>508</v>
      </c>
      <c r="F360" s="34" t="s">
        <v>508</v>
      </c>
      <c r="G360" s="35" t="s">
        <v>508</v>
      </c>
    </row>
    <row r="361" spans="1:7" x14ac:dyDescent="0.2">
      <c r="A361" s="8">
        <v>351</v>
      </c>
      <c r="B361" s="75" t="s">
        <v>564</v>
      </c>
      <c r="C361" s="26" t="s">
        <v>577</v>
      </c>
      <c r="D361" s="36" t="s">
        <v>556</v>
      </c>
      <c r="E361" s="34" t="s">
        <v>508</v>
      </c>
      <c r="F361" s="34" t="s">
        <v>508</v>
      </c>
      <c r="G361" s="35" t="s">
        <v>508</v>
      </c>
    </row>
    <row r="362" spans="1:7" x14ac:dyDescent="0.2">
      <c r="A362" s="8">
        <v>352</v>
      </c>
      <c r="B362" s="75" t="s">
        <v>564</v>
      </c>
      <c r="C362" s="26" t="s">
        <v>578</v>
      </c>
      <c r="D362" s="36" t="s">
        <v>543</v>
      </c>
      <c r="E362" s="34" t="s">
        <v>508</v>
      </c>
      <c r="F362" s="34" t="s">
        <v>508</v>
      </c>
      <c r="G362" s="35" t="s">
        <v>508</v>
      </c>
    </row>
    <row r="363" spans="1:7" x14ac:dyDescent="0.2">
      <c r="A363" s="8">
        <v>353</v>
      </c>
      <c r="B363" s="75" t="s">
        <v>564</v>
      </c>
      <c r="C363" s="26" t="s">
        <v>579</v>
      </c>
      <c r="D363" s="36" t="s">
        <v>545</v>
      </c>
      <c r="E363" s="34" t="s">
        <v>508</v>
      </c>
      <c r="F363" s="34" t="s">
        <v>508</v>
      </c>
      <c r="G363" s="35" t="s">
        <v>508</v>
      </c>
    </row>
    <row r="364" spans="1:7" x14ac:dyDescent="0.2">
      <c r="A364" s="8">
        <v>354</v>
      </c>
      <c r="B364" s="75" t="s">
        <v>564</v>
      </c>
      <c r="C364" s="26" t="s">
        <v>580</v>
      </c>
      <c r="D364" s="36" t="s">
        <v>550</v>
      </c>
      <c r="E364" s="34" t="s">
        <v>508</v>
      </c>
      <c r="F364" s="34" t="s">
        <v>508</v>
      </c>
      <c r="G364" s="35" t="s">
        <v>508</v>
      </c>
    </row>
    <row r="365" spans="1:7" x14ac:dyDescent="0.2">
      <c r="A365" s="8">
        <v>355</v>
      </c>
      <c r="B365" s="75" t="s">
        <v>564</v>
      </c>
      <c r="C365" s="26" t="s">
        <v>581</v>
      </c>
      <c r="D365" s="36" t="s">
        <v>548</v>
      </c>
      <c r="E365" s="34" t="s">
        <v>508</v>
      </c>
      <c r="F365" s="34" t="s">
        <v>508</v>
      </c>
      <c r="G365" s="35" t="s">
        <v>508</v>
      </c>
    </row>
    <row r="366" spans="1:7" x14ac:dyDescent="0.2">
      <c r="A366" s="8">
        <v>356</v>
      </c>
      <c r="B366" s="75" t="s">
        <v>564</v>
      </c>
      <c r="C366" s="26" t="s">
        <v>582</v>
      </c>
      <c r="D366" s="36" t="s">
        <v>538</v>
      </c>
      <c r="E366" s="34" t="s">
        <v>508</v>
      </c>
      <c r="F366" s="34" t="s">
        <v>508</v>
      </c>
      <c r="G366" s="35" t="s">
        <v>508</v>
      </c>
    </row>
    <row r="367" spans="1:7" x14ac:dyDescent="0.2">
      <c r="A367" s="8">
        <v>357</v>
      </c>
      <c r="B367" s="75" t="s">
        <v>564</v>
      </c>
      <c r="C367" s="26" t="s">
        <v>583</v>
      </c>
      <c r="D367" s="36" t="s">
        <v>545</v>
      </c>
      <c r="E367" s="34" t="s">
        <v>508</v>
      </c>
      <c r="F367" s="34" t="s">
        <v>508</v>
      </c>
      <c r="G367" s="35" t="s">
        <v>508</v>
      </c>
    </row>
    <row r="368" spans="1:7" x14ac:dyDescent="0.2">
      <c r="A368" s="8">
        <v>358</v>
      </c>
      <c r="B368" s="75" t="s">
        <v>564</v>
      </c>
      <c r="C368" s="26" t="s">
        <v>584</v>
      </c>
      <c r="D368" s="36" t="s">
        <v>543</v>
      </c>
      <c r="E368" s="34" t="s">
        <v>508</v>
      </c>
      <c r="F368" s="34" t="s">
        <v>508</v>
      </c>
      <c r="G368" s="35" t="s">
        <v>508</v>
      </c>
    </row>
    <row r="369" spans="1:7" x14ac:dyDescent="0.2">
      <c r="A369" s="8">
        <v>359</v>
      </c>
      <c r="B369" s="75" t="s">
        <v>564</v>
      </c>
      <c r="C369" s="26" t="s">
        <v>585</v>
      </c>
      <c r="D369" s="36" t="s">
        <v>547</v>
      </c>
      <c r="E369" s="34" t="s">
        <v>508</v>
      </c>
      <c r="F369" s="34" t="s">
        <v>508</v>
      </c>
      <c r="G369" s="35" t="s">
        <v>508</v>
      </c>
    </row>
    <row r="370" spans="1:7" x14ac:dyDescent="0.2">
      <c r="A370" s="8">
        <v>360</v>
      </c>
      <c r="B370" s="75" t="s">
        <v>564</v>
      </c>
      <c r="C370" s="26" t="s">
        <v>586</v>
      </c>
      <c r="D370" s="36" t="s">
        <v>538</v>
      </c>
      <c r="E370" s="34" t="s">
        <v>508</v>
      </c>
      <c r="F370" s="34" t="s">
        <v>508</v>
      </c>
      <c r="G370" s="35" t="s">
        <v>508</v>
      </c>
    </row>
    <row r="371" spans="1:7" x14ac:dyDescent="0.2">
      <c r="A371" s="8">
        <v>361</v>
      </c>
      <c r="B371" s="75" t="s">
        <v>564</v>
      </c>
      <c r="C371" s="26" t="s">
        <v>587</v>
      </c>
      <c r="D371" s="36" t="s">
        <v>547</v>
      </c>
      <c r="E371" s="34" t="s">
        <v>508</v>
      </c>
      <c r="F371" s="34" t="s">
        <v>508</v>
      </c>
      <c r="G371" s="35" t="s">
        <v>508</v>
      </c>
    </row>
    <row r="372" spans="1:7" x14ac:dyDescent="0.2">
      <c r="A372" s="8">
        <v>362</v>
      </c>
      <c r="B372" s="75" t="s">
        <v>564</v>
      </c>
      <c r="C372" s="26" t="s">
        <v>588</v>
      </c>
      <c r="D372" s="36" t="s">
        <v>537</v>
      </c>
      <c r="E372" s="34" t="s">
        <v>508</v>
      </c>
      <c r="F372" s="34" t="s">
        <v>508</v>
      </c>
      <c r="G372" s="35" t="s">
        <v>508</v>
      </c>
    </row>
    <row r="373" spans="1:7" x14ac:dyDescent="0.2">
      <c r="A373" s="8">
        <v>363</v>
      </c>
      <c r="B373" s="75" t="s">
        <v>564</v>
      </c>
      <c r="C373" s="26" t="s">
        <v>589</v>
      </c>
      <c r="D373" s="36" t="s">
        <v>538</v>
      </c>
      <c r="E373" s="34" t="s">
        <v>508</v>
      </c>
      <c r="F373" s="34" t="s">
        <v>508</v>
      </c>
      <c r="G373" s="35" t="s">
        <v>508</v>
      </c>
    </row>
    <row r="374" spans="1:7" x14ac:dyDescent="0.2">
      <c r="A374" s="8">
        <v>364</v>
      </c>
      <c r="B374" s="75" t="s">
        <v>564</v>
      </c>
      <c r="C374" s="26" t="s">
        <v>590</v>
      </c>
      <c r="D374" s="36" t="s">
        <v>537</v>
      </c>
      <c r="E374" s="34" t="s">
        <v>508</v>
      </c>
      <c r="F374" s="34" t="s">
        <v>508</v>
      </c>
      <c r="G374" s="35" t="s">
        <v>508</v>
      </c>
    </row>
    <row r="375" spans="1:7" x14ac:dyDescent="0.2">
      <c r="A375" s="8">
        <v>365</v>
      </c>
      <c r="B375" s="75" t="s">
        <v>564</v>
      </c>
      <c r="C375" s="26" t="s">
        <v>591</v>
      </c>
      <c r="D375" s="36" t="s">
        <v>538</v>
      </c>
      <c r="E375" s="34" t="s">
        <v>508</v>
      </c>
      <c r="F375" s="34" t="s">
        <v>508</v>
      </c>
      <c r="G375" s="35" t="s">
        <v>508</v>
      </c>
    </row>
    <row r="376" spans="1:7" x14ac:dyDescent="0.2">
      <c r="A376" s="8">
        <v>366</v>
      </c>
      <c r="B376" s="75" t="s">
        <v>564</v>
      </c>
      <c r="C376" s="26" t="s">
        <v>592</v>
      </c>
      <c r="D376" s="36" t="s">
        <v>549</v>
      </c>
      <c r="E376" s="34" t="s">
        <v>508</v>
      </c>
      <c r="F376" s="34" t="s">
        <v>508</v>
      </c>
      <c r="G376" s="35" t="s">
        <v>508</v>
      </c>
    </row>
    <row r="377" spans="1:7" x14ac:dyDescent="0.2">
      <c r="A377" s="8">
        <v>367</v>
      </c>
      <c r="B377" s="75" t="s">
        <v>564</v>
      </c>
      <c r="C377" s="26" t="s">
        <v>593</v>
      </c>
      <c r="D377" s="36" t="s">
        <v>547</v>
      </c>
      <c r="E377" s="34" t="s">
        <v>508</v>
      </c>
      <c r="F377" s="34" t="s">
        <v>508</v>
      </c>
      <c r="G377" s="35" t="s">
        <v>508</v>
      </c>
    </row>
    <row r="378" spans="1:7" x14ac:dyDescent="0.2">
      <c r="A378" s="8">
        <v>368</v>
      </c>
      <c r="B378" s="75" t="s">
        <v>564</v>
      </c>
      <c r="C378" s="26" t="s">
        <v>594</v>
      </c>
      <c r="D378" s="36" t="s">
        <v>537</v>
      </c>
      <c r="E378" s="34" t="s">
        <v>508</v>
      </c>
      <c r="F378" s="34" t="s">
        <v>508</v>
      </c>
      <c r="G378" s="35" t="s">
        <v>508</v>
      </c>
    </row>
    <row r="379" spans="1:7" x14ac:dyDescent="0.2">
      <c r="A379" s="8">
        <v>369</v>
      </c>
      <c r="B379" s="75" t="s">
        <v>564</v>
      </c>
      <c r="C379" s="26" t="s">
        <v>595</v>
      </c>
      <c r="D379" s="36" t="s">
        <v>545</v>
      </c>
      <c r="E379" s="34" t="s">
        <v>508</v>
      </c>
      <c r="F379" s="34" t="s">
        <v>508</v>
      </c>
      <c r="G379" s="35" t="s">
        <v>508</v>
      </c>
    </row>
    <row r="380" spans="1:7" x14ac:dyDescent="0.2">
      <c r="A380" s="8">
        <v>370</v>
      </c>
      <c r="B380" s="75" t="s">
        <v>564</v>
      </c>
      <c r="C380" s="26" t="s">
        <v>596</v>
      </c>
      <c r="D380" s="36" t="s">
        <v>547</v>
      </c>
      <c r="E380" s="34" t="s">
        <v>508</v>
      </c>
      <c r="F380" s="34" t="s">
        <v>508</v>
      </c>
      <c r="G380" s="35" t="s">
        <v>508</v>
      </c>
    </row>
    <row r="381" spans="1:7" x14ac:dyDescent="0.2">
      <c r="A381" s="8">
        <v>371</v>
      </c>
      <c r="B381" s="75" t="s">
        <v>564</v>
      </c>
      <c r="C381" s="26" t="s">
        <v>597</v>
      </c>
      <c r="D381" s="36" t="s">
        <v>530</v>
      </c>
      <c r="E381" s="34" t="s">
        <v>508</v>
      </c>
      <c r="F381" s="34" t="s">
        <v>508</v>
      </c>
      <c r="G381" s="35" t="s">
        <v>508</v>
      </c>
    </row>
    <row r="382" spans="1:7" x14ac:dyDescent="0.2">
      <c r="A382" s="8">
        <v>372</v>
      </c>
      <c r="B382" s="75" t="s">
        <v>564</v>
      </c>
      <c r="C382" s="26" t="s">
        <v>598</v>
      </c>
      <c r="D382" s="36" t="s">
        <v>543</v>
      </c>
      <c r="E382" s="34" t="s">
        <v>508</v>
      </c>
      <c r="F382" s="34" t="s">
        <v>508</v>
      </c>
      <c r="G382" s="35" t="s">
        <v>508</v>
      </c>
    </row>
    <row r="383" spans="1:7" x14ac:dyDescent="0.2">
      <c r="A383" s="8">
        <v>373</v>
      </c>
      <c r="B383" s="75" t="s">
        <v>564</v>
      </c>
      <c r="C383" s="26" t="s">
        <v>599</v>
      </c>
      <c r="D383" s="36" t="s">
        <v>530</v>
      </c>
      <c r="E383" s="34" t="s">
        <v>508</v>
      </c>
      <c r="F383" s="34" t="s">
        <v>508</v>
      </c>
      <c r="G383" s="35" t="s">
        <v>508</v>
      </c>
    </row>
    <row r="384" spans="1:7" x14ac:dyDescent="0.2">
      <c r="D384" s="36"/>
      <c r="E384" s="34"/>
      <c r="F384" s="34"/>
      <c r="G384" s="35"/>
    </row>
    <row r="385" spans="4:7" x14ac:dyDescent="0.2">
      <c r="D385" s="36"/>
      <c r="E385" s="34"/>
      <c r="F385" s="34"/>
      <c r="G385" s="35"/>
    </row>
    <row r="386" spans="4:7" x14ac:dyDescent="0.2">
      <c r="D386" s="36"/>
      <c r="E386" s="34"/>
      <c r="F386" s="34"/>
      <c r="G386" s="35"/>
    </row>
    <row r="387" spans="4:7" x14ac:dyDescent="0.2">
      <c r="D387" s="36"/>
      <c r="E387" s="34"/>
      <c r="F387" s="34"/>
      <c r="G387" s="35"/>
    </row>
    <row r="388" spans="4:7" x14ac:dyDescent="0.2">
      <c r="D388" s="36"/>
      <c r="E388" s="34"/>
      <c r="F388" s="34"/>
      <c r="G388" s="35"/>
    </row>
    <row r="389" spans="4:7" x14ac:dyDescent="0.2">
      <c r="D389" s="36"/>
      <c r="E389" s="34"/>
      <c r="F389" s="34"/>
      <c r="G389" s="35"/>
    </row>
    <row r="390" spans="4:7" x14ac:dyDescent="0.2">
      <c r="D390" s="36"/>
      <c r="E390" s="34"/>
      <c r="F390" s="34"/>
      <c r="G390" s="35"/>
    </row>
    <row r="391" spans="4:7" x14ac:dyDescent="0.2">
      <c r="D391" s="36"/>
      <c r="E391" s="34"/>
      <c r="F391" s="34"/>
      <c r="G391" s="35"/>
    </row>
    <row r="392" spans="4:7" x14ac:dyDescent="0.2">
      <c r="D392" s="36"/>
      <c r="E392" s="34"/>
      <c r="F392" s="34"/>
      <c r="G392" s="35"/>
    </row>
    <row r="393" spans="4:7" x14ac:dyDescent="0.2">
      <c r="D393" s="36"/>
      <c r="E393" s="34"/>
      <c r="F393" s="34"/>
      <c r="G393" s="35"/>
    </row>
    <row r="394" spans="4:7" x14ac:dyDescent="0.2">
      <c r="D394" s="36"/>
      <c r="E394" s="34"/>
      <c r="F394" s="34"/>
      <c r="G394" s="35"/>
    </row>
    <row r="395" spans="4:7" x14ac:dyDescent="0.2">
      <c r="D395" s="36"/>
      <c r="E395" s="34"/>
      <c r="F395" s="34"/>
      <c r="G395" s="35"/>
    </row>
    <row r="396" spans="4:7" x14ac:dyDescent="0.2">
      <c r="D396" s="36"/>
      <c r="E396" s="34"/>
      <c r="F396" s="34"/>
      <c r="G396" s="35"/>
    </row>
    <row r="397" spans="4:7" x14ac:dyDescent="0.2">
      <c r="D397" s="36"/>
      <c r="E397" s="34"/>
      <c r="F397" s="34"/>
      <c r="G397" s="35"/>
    </row>
    <row r="398" spans="4:7" x14ac:dyDescent="0.2">
      <c r="D398" s="36"/>
      <c r="E398" s="34"/>
      <c r="F398" s="34"/>
      <c r="G398" s="35"/>
    </row>
    <row r="399" spans="4:7" x14ac:dyDescent="0.2">
      <c r="D399" s="36"/>
      <c r="E399" s="34"/>
      <c r="F399" s="34"/>
      <c r="G399" s="35"/>
    </row>
    <row r="400" spans="4:7" x14ac:dyDescent="0.2">
      <c r="D400" s="36"/>
      <c r="E400" s="34"/>
      <c r="F400" s="34"/>
      <c r="G400" s="35"/>
    </row>
    <row r="401" spans="4:7" x14ac:dyDescent="0.2">
      <c r="D401" s="36"/>
      <c r="E401" s="34"/>
      <c r="F401" s="34"/>
      <c r="G401" s="35"/>
    </row>
    <row r="402" spans="4:7" x14ac:dyDescent="0.2">
      <c r="D402" s="36"/>
      <c r="E402" s="34"/>
      <c r="F402" s="34"/>
      <c r="G402" s="35"/>
    </row>
    <row r="403" spans="4:7" x14ac:dyDescent="0.2">
      <c r="D403" s="36"/>
      <c r="E403" s="34"/>
      <c r="F403" s="34"/>
      <c r="G403" s="35"/>
    </row>
    <row r="404" spans="4:7" x14ac:dyDescent="0.2">
      <c r="D404" s="36"/>
      <c r="E404" s="34"/>
      <c r="F404" s="34"/>
      <c r="G404" s="35"/>
    </row>
    <row r="405" spans="4:7" x14ac:dyDescent="0.2">
      <c r="D405" s="36"/>
      <c r="E405" s="34"/>
      <c r="F405" s="34"/>
      <c r="G405" s="35"/>
    </row>
    <row r="406" spans="4:7" x14ac:dyDescent="0.2">
      <c r="D406" s="36"/>
      <c r="E406" s="34"/>
      <c r="F406" s="34"/>
      <c r="G406" s="35"/>
    </row>
    <row r="407" spans="4:7" x14ac:dyDescent="0.2">
      <c r="D407" s="36"/>
      <c r="E407" s="34"/>
      <c r="F407" s="34"/>
      <c r="G407" s="35"/>
    </row>
    <row r="408" spans="4:7" x14ac:dyDescent="0.2">
      <c r="D408" s="36"/>
      <c r="E408" s="34"/>
      <c r="F408" s="34"/>
      <c r="G408" s="35"/>
    </row>
    <row r="409" spans="4:7" x14ac:dyDescent="0.2">
      <c r="D409" s="36"/>
      <c r="E409" s="34"/>
      <c r="F409" s="34"/>
      <c r="G409" s="35"/>
    </row>
    <row r="410" spans="4:7" x14ac:dyDescent="0.2">
      <c r="D410" s="36"/>
      <c r="E410" s="34"/>
      <c r="F410" s="34"/>
      <c r="G410" s="35"/>
    </row>
    <row r="411" spans="4:7" x14ac:dyDescent="0.2">
      <c r="D411" s="36"/>
      <c r="E411" s="34"/>
      <c r="F411" s="34"/>
      <c r="G411" s="35"/>
    </row>
    <row r="412" spans="4:7" x14ac:dyDescent="0.2">
      <c r="D412" s="36"/>
      <c r="E412" s="34"/>
      <c r="F412" s="34"/>
      <c r="G412" s="35"/>
    </row>
    <row r="413" spans="4:7" x14ac:dyDescent="0.2">
      <c r="D413" s="36"/>
      <c r="E413" s="34"/>
      <c r="F413" s="34"/>
      <c r="G413" s="35"/>
    </row>
    <row r="414" spans="4:7" x14ac:dyDescent="0.2">
      <c r="D414" s="36"/>
      <c r="E414" s="34"/>
      <c r="F414" s="34"/>
      <c r="G414" s="35"/>
    </row>
    <row r="415" spans="4:7" x14ac:dyDescent="0.2">
      <c r="D415" s="36"/>
      <c r="E415" s="34"/>
      <c r="F415" s="34"/>
      <c r="G415" s="35"/>
    </row>
    <row r="416" spans="4:7" x14ac:dyDescent="0.2">
      <c r="D416" s="36"/>
      <c r="E416" s="34"/>
      <c r="F416" s="34"/>
      <c r="G416" s="35"/>
    </row>
    <row r="417" spans="4:7" x14ac:dyDescent="0.2">
      <c r="D417" s="36"/>
      <c r="E417" s="34"/>
      <c r="F417" s="34"/>
      <c r="G417" s="35"/>
    </row>
    <row r="418" spans="4:7" x14ac:dyDescent="0.2">
      <c r="D418" s="36"/>
      <c r="E418" s="34"/>
      <c r="F418" s="34"/>
      <c r="G418" s="35"/>
    </row>
    <row r="419" spans="4:7" x14ac:dyDescent="0.2">
      <c r="D419" s="36"/>
      <c r="E419" s="34"/>
      <c r="F419" s="34"/>
      <c r="G419" s="35"/>
    </row>
    <row r="420" spans="4:7" x14ac:dyDescent="0.2">
      <c r="D420" s="36"/>
      <c r="E420" s="34"/>
      <c r="F420" s="34"/>
      <c r="G420" s="35"/>
    </row>
    <row r="421" spans="4:7" x14ac:dyDescent="0.2">
      <c r="D421" s="36"/>
      <c r="E421" s="34"/>
      <c r="F421" s="34"/>
      <c r="G421" s="35"/>
    </row>
    <row r="422" spans="4:7" x14ac:dyDescent="0.2">
      <c r="D422" s="36"/>
      <c r="E422" s="34"/>
      <c r="F422" s="34"/>
      <c r="G422" s="35"/>
    </row>
    <row r="423" spans="4:7" x14ac:dyDescent="0.2">
      <c r="D423" s="36"/>
      <c r="E423" s="34"/>
      <c r="F423" s="34"/>
      <c r="G423" s="35"/>
    </row>
    <row r="424" spans="4:7" x14ac:dyDescent="0.2">
      <c r="D424" s="36"/>
      <c r="E424" s="34"/>
      <c r="F424" s="34"/>
      <c r="G424" s="35"/>
    </row>
    <row r="425" spans="4:7" x14ac:dyDescent="0.2">
      <c r="D425" s="36"/>
      <c r="E425" s="34"/>
      <c r="F425" s="34"/>
      <c r="G425" s="35"/>
    </row>
    <row r="426" spans="4:7" x14ac:dyDescent="0.2">
      <c r="D426" s="36"/>
      <c r="E426" s="34"/>
      <c r="F426" s="34"/>
      <c r="G426" s="35"/>
    </row>
    <row r="427" spans="4:7" x14ac:dyDescent="0.2">
      <c r="D427" s="36"/>
      <c r="E427" s="34"/>
      <c r="F427" s="34"/>
      <c r="G427" s="35"/>
    </row>
    <row r="428" spans="4:7" x14ac:dyDescent="0.2">
      <c r="D428" s="36"/>
      <c r="E428" s="34"/>
      <c r="F428" s="34"/>
      <c r="G428" s="35"/>
    </row>
    <row r="429" spans="4:7" x14ac:dyDescent="0.2">
      <c r="D429" s="36"/>
      <c r="E429" s="34"/>
      <c r="F429" s="34"/>
      <c r="G429" s="35"/>
    </row>
    <row r="430" spans="4:7" x14ac:dyDescent="0.2">
      <c r="D430" s="36"/>
      <c r="E430" s="34"/>
      <c r="F430" s="34"/>
      <c r="G430" s="35"/>
    </row>
    <row r="431" spans="4:7" x14ac:dyDescent="0.2">
      <c r="D431" s="36"/>
      <c r="E431" s="34"/>
      <c r="F431" s="34"/>
      <c r="G431" s="35"/>
    </row>
    <row r="432" spans="4:7" x14ac:dyDescent="0.2">
      <c r="D432" s="36"/>
      <c r="E432" s="34"/>
      <c r="F432" s="34"/>
      <c r="G432" s="35"/>
    </row>
    <row r="433" spans="4:7" x14ac:dyDescent="0.2">
      <c r="D433" s="36"/>
      <c r="E433" s="34"/>
      <c r="F433" s="34"/>
      <c r="G433" s="35"/>
    </row>
    <row r="434" spans="4:7" x14ac:dyDescent="0.2">
      <c r="D434" s="36"/>
      <c r="E434" s="34"/>
      <c r="F434" s="34"/>
      <c r="G434" s="35"/>
    </row>
    <row r="435" spans="4:7" x14ac:dyDescent="0.2">
      <c r="D435" s="36"/>
      <c r="E435" s="34"/>
      <c r="F435" s="34"/>
      <c r="G435" s="35"/>
    </row>
    <row r="436" spans="4:7" x14ac:dyDescent="0.2">
      <c r="D436" s="36"/>
      <c r="E436" s="34"/>
      <c r="F436" s="34"/>
      <c r="G436" s="35"/>
    </row>
    <row r="437" spans="4:7" x14ac:dyDescent="0.2">
      <c r="D437" s="36"/>
      <c r="E437" s="34"/>
      <c r="F437" s="34"/>
      <c r="G437" s="35"/>
    </row>
    <row r="438" spans="4:7" x14ac:dyDescent="0.2">
      <c r="D438" s="36"/>
      <c r="E438" s="34"/>
      <c r="F438" s="34"/>
      <c r="G438" s="35"/>
    </row>
    <row r="439" spans="4:7" x14ac:dyDescent="0.2">
      <c r="D439" s="36"/>
      <c r="E439" s="34"/>
      <c r="F439" s="34"/>
      <c r="G439" s="35"/>
    </row>
    <row r="440" spans="4:7" x14ac:dyDescent="0.2">
      <c r="D440" s="36"/>
      <c r="E440" s="34"/>
      <c r="F440" s="34"/>
      <c r="G440" s="35"/>
    </row>
    <row r="441" spans="4:7" x14ac:dyDescent="0.2">
      <c r="D441" s="36"/>
      <c r="E441" s="34"/>
      <c r="F441" s="34"/>
      <c r="G441" s="35"/>
    </row>
    <row r="442" spans="4:7" x14ac:dyDescent="0.2">
      <c r="D442" s="36"/>
      <c r="E442" s="34"/>
      <c r="F442" s="34"/>
      <c r="G442" s="35"/>
    </row>
    <row r="443" spans="4:7" x14ac:dyDescent="0.2">
      <c r="D443" s="36"/>
      <c r="E443" s="34"/>
      <c r="F443" s="34"/>
      <c r="G443" s="35"/>
    </row>
    <row r="444" spans="4:7" x14ac:dyDescent="0.2">
      <c r="D444" s="36"/>
      <c r="E444" s="34"/>
      <c r="F444" s="34"/>
      <c r="G444" s="35"/>
    </row>
    <row r="445" spans="4:7" x14ac:dyDescent="0.2">
      <c r="D445" s="36"/>
      <c r="E445" s="34"/>
      <c r="F445" s="34"/>
      <c r="G445" s="35"/>
    </row>
    <row r="446" spans="4:7" x14ac:dyDescent="0.2">
      <c r="D446" s="36"/>
      <c r="E446" s="34"/>
      <c r="F446" s="34"/>
      <c r="G446" s="35"/>
    </row>
    <row r="447" spans="4:7" x14ac:dyDescent="0.2">
      <c r="D447" s="36"/>
      <c r="E447" s="34"/>
      <c r="F447" s="34"/>
      <c r="G447" s="35"/>
    </row>
    <row r="448" spans="4:7" x14ac:dyDescent="0.2">
      <c r="D448" s="36"/>
      <c r="E448" s="34"/>
      <c r="F448" s="34"/>
      <c r="G448" s="35"/>
    </row>
    <row r="449" spans="4:7" x14ac:dyDescent="0.2">
      <c r="D449" s="36"/>
      <c r="E449" s="34"/>
      <c r="F449" s="34"/>
      <c r="G449" s="35"/>
    </row>
    <row r="450" spans="4:7" x14ac:dyDescent="0.2">
      <c r="D450" s="36"/>
      <c r="E450" s="34"/>
      <c r="F450" s="34"/>
      <c r="G450" s="35"/>
    </row>
    <row r="451" spans="4:7" x14ac:dyDescent="0.2">
      <c r="D451" s="36"/>
      <c r="E451" s="34"/>
      <c r="F451" s="34"/>
      <c r="G451" s="35"/>
    </row>
    <row r="452" spans="4:7" x14ac:dyDescent="0.2">
      <c r="D452" s="36"/>
      <c r="E452" s="34"/>
      <c r="F452" s="34"/>
      <c r="G452" s="35"/>
    </row>
    <row r="453" spans="4:7" x14ac:dyDescent="0.2">
      <c r="D453" s="36"/>
      <c r="E453" s="34"/>
      <c r="F453" s="34"/>
      <c r="G453" s="35"/>
    </row>
    <row r="454" spans="4:7" x14ac:dyDescent="0.2">
      <c r="D454" s="36"/>
      <c r="E454" s="34"/>
      <c r="F454" s="34"/>
      <c r="G454" s="35"/>
    </row>
    <row r="455" spans="4:7" x14ac:dyDescent="0.2">
      <c r="D455" s="36"/>
      <c r="E455" s="34"/>
      <c r="F455" s="34"/>
      <c r="G455" s="35"/>
    </row>
    <row r="456" spans="4:7" x14ac:dyDescent="0.2">
      <c r="D456" s="36"/>
      <c r="E456" s="34"/>
      <c r="F456" s="34"/>
      <c r="G456" s="35"/>
    </row>
    <row r="457" spans="4:7" x14ac:dyDescent="0.2">
      <c r="D457" s="36"/>
      <c r="E457" s="34"/>
      <c r="F457" s="34"/>
      <c r="G457" s="35"/>
    </row>
    <row r="458" spans="4:7" x14ac:dyDescent="0.2">
      <c r="D458" s="36"/>
      <c r="E458" s="34"/>
      <c r="F458" s="34"/>
      <c r="G458" s="35"/>
    </row>
    <row r="459" spans="4:7" x14ac:dyDescent="0.2">
      <c r="D459" s="36"/>
      <c r="E459" s="34"/>
      <c r="F459" s="34"/>
      <c r="G459" s="35"/>
    </row>
    <row r="460" spans="4:7" x14ac:dyDescent="0.2">
      <c r="D460" s="36"/>
      <c r="E460" s="34"/>
      <c r="F460" s="34"/>
      <c r="G460" s="35"/>
    </row>
    <row r="461" spans="4:7" x14ac:dyDescent="0.2">
      <c r="D461" s="36"/>
      <c r="E461" s="34"/>
      <c r="F461" s="34"/>
      <c r="G461" s="35"/>
    </row>
    <row r="462" spans="4:7" x14ac:dyDescent="0.2">
      <c r="D462" s="36"/>
      <c r="E462" s="34"/>
      <c r="F462" s="34"/>
      <c r="G462" s="35"/>
    </row>
    <row r="463" spans="4:7" x14ac:dyDescent="0.2">
      <c r="D463" s="36"/>
      <c r="E463" s="34"/>
      <c r="F463" s="34"/>
      <c r="G463" s="35"/>
    </row>
    <row r="464" spans="4:7" x14ac:dyDescent="0.2">
      <c r="D464" s="36"/>
      <c r="E464" s="34"/>
      <c r="F464" s="34"/>
      <c r="G464" s="35"/>
    </row>
    <row r="465" spans="4:7" x14ac:dyDescent="0.2">
      <c r="D465" s="36"/>
      <c r="E465" s="34"/>
      <c r="F465" s="34"/>
      <c r="G465" s="35"/>
    </row>
    <row r="466" spans="4:7" x14ac:dyDescent="0.2">
      <c r="D466" s="36"/>
      <c r="E466" s="34"/>
      <c r="F466" s="34"/>
      <c r="G466" s="35"/>
    </row>
    <row r="467" spans="4:7" x14ac:dyDescent="0.2">
      <c r="D467" s="36"/>
      <c r="E467" s="34"/>
      <c r="F467" s="34"/>
      <c r="G467" s="35"/>
    </row>
    <row r="468" spans="4:7" x14ac:dyDescent="0.2">
      <c r="D468" s="36"/>
      <c r="E468" s="34"/>
      <c r="F468" s="34"/>
      <c r="G468" s="35"/>
    </row>
    <row r="469" spans="4:7" x14ac:dyDescent="0.2">
      <c r="D469" s="36"/>
      <c r="E469" s="34"/>
      <c r="F469" s="34"/>
      <c r="G469" s="35"/>
    </row>
    <row r="470" spans="4:7" x14ac:dyDescent="0.2">
      <c r="D470" s="36"/>
      <c r="E470" s="34"/>
      <c r="F470" s="34"/>
      <c r="G470" s="35"/>
    </row>
    <row r="471" spans="4:7" x14ac:dyDescent="0.2">
      <c r="D471" s="36"/>
      <c r="E471" s="34"/>
      <c r="F471" s="34"/>
      <c r="G471" s="35"/>
    </row>
    <row r="472" spans="4:7" x14ac:dyDescent="0.2">
      <c r="D472" s="36"/>
      <c r="E472" s="34"/>
      <c r="F472" s="34"/>
      <c r="G472" s="35"/>
    </row>
    <row r="473" spans="4:7" x14ac:dyDescent="0.2">
      <c r="D473" s="36"/>
      <c r="E473" s="34"/>
      <c r="F473" s="34"/>
      <c r="G473" s="35"/>
    </row>
    <row r="474" spans="4:7" x14ac:dyDescent="0.2">
      <c r="D474" s="36"/>
      <c r="E474" s="34"/>
      <c r="F474" s="34"/>
      <c r="G474" s="35"/>
    </row>
    <row r="475" spans="4:7" x14ac:dyDescent="0.2">
      <c r="D475" s="36"/>
      <c r="E475" s="34"/>
      <c r="F475" s="34"/>
      <c r="G475" s="35"/>
    </row>
    <row r="476" spans="4:7" x14ac:dyDescent="0.2">
      <c r="D476" s="36"/>
      <c r="E476" s="34"/>
      <c r="F476" s="34"/>
      <c r="G476" s="35"/>
    </row>
    <row r="477" spans="4:7" x14ac:dyDescent="0.2">
      <c r="D477" s="36"/>
      <c r="E477" s="34"/>
      <c r="F477" s="34"/>
      <c r="G477" s="35"/>
    </row>
    <row r="478" spans="4:7" x14ac:dyDescent="0.2">
      <c r="D478" s="36"/>
      <c r="E478" s="34"/>
      <c r="F478" s="34"/>
      <c r="G478" s="35"/>
    </row>
    <row r="479" spans="4:7" x14ac:dyDescent="0.2">
      <c r="D479" s="36"/>
      <c r="E479" s="34"/>
      <c r="F479" s="34"/>
      <c r="G479" s="35"/>
    </row>
    <row r="480" spans="4:7" x14ac:dyDescent="0.2">
      <c r="D480" s="36"/>
      <c r="E480" s="34"/>
      <c r="F480" s="34"/>
      <c r="G480" s="35"/>
    </row>
    <row r="481" spans="4:7" x14ac:dyDescent="0.2">
      <c r="D481" s="36"/>
      <c r="E481" s="34"/>
      <c r="F481" s="34"/>
      <c r="G481" s="35"/>
    </row>
    <row r="482" spans="4:7" x14ac:dyDescent="0.2">
      <c r="D482" s="36"/>
      <c r="E482" s="34"/>
      <c r="F482" s="34"/>
      <c r="G482" s="35"/>
    </row>
    <row r="483" spans="4:7" x14ac:dyDescent="0.2">
      <c r="D483" s="36"/>
      <c r="E483" s="34"/>
      <c r="F483" s="34"/>
      <c r="G483" s="35"/>
    </row>
    <row r="484" spans="4:7" x14ac:dyDescent="0.2">
      <c r="D484" s="36"/>
      <c r="E484" s="34"/>
      <c r="F484" s="34"/>
      <c r="G484" s="35"/>
    </row>
    <row r="485" spans="4:7" x14ac:dyDescent="0.2">
      <c r="D485" s="36"/>
      <c r="E485" s="34"/>
      <c r="F485" s="34"/>
      <c r="G485" s="35"/>
    </row>
    <row r="486" spans="4:7" x14ac:dyDescent="0.2">
      <c r="D486" s="36"/>
      <c r="E486" s="34"/>
      <c r="F486" s="34"/>
      <c r="G486" s="35"/>
    </row>
    <row r="487" spans="4:7" x14ac:dyDescent="0.2">
      <c r="D487" s="36"/>
      <c r="E487" s="34"/>
      <c r="F487" s="34"/>
      <c r="G487" s="35"/>
    </row>
    <row r="488" spans="4:7" x14ac:dyDescent="0.2">
      <c r="D488" s="36"/>
      <c r="E488" s="34"/>
      <c r="F488" s="34"/>
      <c r="G488" s="35"/>
    </row>
    <row r="489" spans="4:7" x14ac:dyDescent="0.2">
      <c r="D489" s="36"/>
      <c r="E489" s="34"/>
      <c r="F489" s="34"/>
      <c r="G489" s="35"/>
    </row>
    <row r="490" spans="4:7" x14ac:dyDescent="0.2">
      <c r="D490" s="36"/>
      <c r="E490" s="34"/>
      <c r="F490" s="34"/>
      <c r="G490" s="35"/>
    </row>
    <row r="491" spans="4:7" x14ac:dyDescent="0.2">
      <c r="D491" s="36"/>
      <c r="E491" s="34"/>
      <c r="F491" s="34"/>
      <c r="G491" s="35"/>
    </row>
    <row r="492" spans="4:7" x14ac:dyDescent="0.2">
      <c r="D492" s="36"/>
      <c r="E492" s="34"/>
      <c r="F492" s="34"/>
      <c r="G492" s="35"/>
    </row>
    <row r="493" spans="4:7" x14ac:dyDescent="0.2">
      <c r="D493" s="36"/>
      <c r="E493" s="34"/>
      <c r="F493" s="34"/>
      <c r="G493" s="35"/>
    </row>
    <row r="494" spans="4:7" x14ac:dyDescent="0.2">
      <c r="D494" s="36"/>
      <c r="E494" s="34"/>
      <c r="F494" s="34"/>
      <c r="G494" s="35"/>
    </row>
    <row r="495" spans="4:7" x14ac:dyDescent="0.2">
      <c r="D495" s="36"/>
      <c r="E495" s="34"/>
      <c r="F495" s="34"/>
      <c r="G495" s="35"/>
    </row>
    <row r="496" spans="4:7" x14ac:dyDescent="0.2">
      <c r="D496" s="36"/>
      <c r="E496" s="34"/>
      <c r="F496" s="34"/>
      <c r="G496" s="35"/>
    </row>
    <row r="497" spans="4:7" x14ac:dyDescent="0.2">
      <c r="D497" s="36"/>
      <c r="E497" s="34"/>
      <c r="F497" s="34"/>
      <c r="G497" s="35"/>
    </row>
    <row r="498" spans="4:7" x14ac:dyDescent="0.2">
      <c r="D498" s="36"/>
      <c r="E498" s="34"/>
      <c r="F498" s="34"/>
      <c r="G498" s="35"/>
    </row>
    <row r="499" spans="4:7" x14ac:dyDescent="0.2">
      <c r="D499" s="36"/>
      <c r="E499" s="34"/>
      <c r="F499" s="34"/>
      <c r="G499" s="35"/>
    </row>
    <row r="500" spans="4:7" x14ac:dyDescent="0.2">
      <c r="D500" s="36"/>
      <c r="E500" s="34"/>
      <c r="F500" s="34"/>
      <c r="G500" s="35"/>
    </row>
    <row r="501" spans="4:7" x14ac:dyDescent="0.2">
      <c r="D501" s="36"/>
      <c r="E501" s="34"/>
      <c r="F501" s="34"/>
      <c r="G501" s="35"/>
    </row>
    <row r="502" spans="4:7" x14ac:dyDescent="0.2">
      <c r="D502" s="36"/>
      <c r="E502" s="34"/>
      <c r="F502" s="34"/>
      <c r="G502" s="35"/>
    </row>
    <row r="503" spans="4:7" x14ac:dyDescent="0.2">
      <c r="D503" s="36"/>
      <c r="E503" s="34"/>
      <c r="F503" s="34"/>
      <c r="G503" s="35"/>
    </row>
    <row r="504" spans="4:7" x14ac:dyDescent="0.2">
      <c r="D504" s="36"/>
      <c r="E504" s="34"/>
      <c r="F504" s="34"/>
      <c r="G504" s="35"/>
    </row>
    <row r="505" spans="4:7" x14ac:dyDescent="0.2">
      <c r="D505" s="36"/>
      <c r="E505" s="34"/>
      <c r="F505" s="34"/>
      <c r="G505" s="35"/>
    </row>
    <row r="506" spans="4:7" x14ac:dyDescent="0.2">
      <c r="D506" s="36"/>
      <c r="E506" s="34"/>
      <c r="F506" s="34"/>
      <c r="G506" s="35"/>
    </row>
    <row r="507" spans="4:7" x14ac:dyDescent="0.2">
      <c r="D507" s="36"/>
      <c r="E507" s="34"/>
      <c r="F507" s="34"/>
      <c r="G507" s="35"/>
    </row>
    <row r="508" spans="4:7" x14ac:dyDescent="0.2">
      <c r="D508" s="36"/>
      <c r="E508" s="34"/>
      <c r="F508" s="34"/>
      <c r="G508" s="35"/>
    </row>
    <row r="509" spans="4:7" x14ac:dyDescent="0.2">
      <c r="D509" s="36"/>
      <c r="E509" s="34"/>
      <c r="F509" s="34"/>
      <c r="G509" s="35"/>
    </row>
    <row r="510" spans="4:7" x14ac:dyDescent="0.2">
      <c r="D510" s="36"/>
      <c r="E510" s="34"/>
      <c r="F510" s="34"/>
      <c r="G510" s="35"/>
    </row>
    <row r="511" spans="4:7" x14ac:dyDescent="0.2">
      <c r="D511" s="36"/>
      <c r="E511" s="34"/>
      <c r="F511" s="34"/>
      <c r="G511" s="35"/>
    </row>
    <row r="512" spans="4:7" x14ac:dyDescent="0.2">
      <c r="D512" s="36"/>
      <c r="E512" s="34"/>
      <c r="F512" s="34"/>
      <c r="G512" s="35"/>
    </row>
    <row r="513" spans="4:7" x14ac:dyDescent="0.2">
      <c r="D513" s="36"/>
      <c r="E513" s="34"/>
      <c r="F513" s="34"/>
      <c r="G513" s="35"/>
    </row>
    <row r="514" spans="4:7" x14ac:dyDescent="0.2">
      <c r="D514" s="36"/>
      <c r="E514" s="34"/>
      <c r="F514" s="34"/>
      <c r="G514" s="35"/>
    </row>
    <row r="515" spans="4:7" x14ac:dyDescent="0.2">
      <c r="D515" s="36"/>
      <c r="E515" s="34"/>
      <c r="F515" s="34"/>
      <c r="G515" s="35"/>
    </row>
    <row r="516" spans="4:7" x14ac:dyDescent="0.2">
      <c r="D516" s="36"/>
      <c r="E516" s="34"/>
      <c r="F516" s="34"/>
      <c r="G516" s="35"/>
    </row>
    <row r="517" spans="4:7" x14ac:dyDescent="0.2">
      <c r="D517" s="36"/>
      <c r="E517" s="34"/>
      <c r="F517" s="34"/>
      <c r="G517" s="35"/>
    </row>
    <row r="518" spans="4:7" x14ac:dyDescent="0.2">
      <c r="D518" s="36"/>
      <c r="E518" s="34"/>
      <c r="F518" s="34"/>
      <c r="G518" s="35"/>
    </row>
    <row r="519" spans="4:7" x14ac:dyDescent="0.2">
      <c r="D519" s="36"/>
      <c r="E519" s="34"/>
      <c r="F519" s="34"/>
      <c r="G519" s="35"/>
    </row>
    <row r="520" spans="4:7" x14ac:dyDescent="0.2">
      <c r="D520" s="36"/>
      <c r="E520" s="34"/>
      <c r="F520" s="34"/>
      <c r="G520" s="35"/>
    </row>
    <row r="521" spans="4:7" x14ac:dyDescent="0.2">
      <c r="D521" s="36"/>
      <c r="E521" s="34"/>
      <c r="F521" s="34"/>
      <c r="G521" s="35"/>
    </row>
    <row r="522" spans="4:7" x14ac:dyDescent="0.2">
      <c r="D522" s="36"/>
      <c r="E522" s="34"/>
      <c r="F522" s="34"/>
      <c r="G522" s="35"/>
    </row>
    <row r="523" spans="4:7" x14ac:dyDescent="0.2">
      <c r="D523" s="36"/>
      <c r="E523" s="34"/>
      <c r="F523" s="34"/>
      <c r="G523" s="35"/>
    </row>
    <row r="524" spans="4:7" x14ac:dyDescent="0.2">
      <c r="D524" s="36"/>
      <c r="E524" s="34"/>
      <c r="F524" s="34"/>
      <c r="G524" s="35"/>
    </row>
    <row r="525" spans="4:7" x14ac:dyDescent="0.2">
      <c r="D525" s="36"/>
      <c r="E525" s="34"/>
      <c r="F525" s="34"/>
      <c r="G525" s="35"/>
    </row>
    <row r="526" spans="4:7" x14ac:dyDescent="0.2">
      <c r="D526" s="36"/>
      <c r="E526" s="34"/>
      <c r="F526" s="34"/>
      <c r="G526" s="35"/>
    </row>
    <row r="527" spans="4:7" x14ac:dyDescent="0.2">
      <c r="D527" s="36"/>
      <c r="E527" s="34"/>
      <c r="F527" s="34"/>
      <c r="G527" s="35"/>
    </row>
    <row r="528" spans="4:7" x14ac:dyDescent="0.2">
      <c r="D528" s="36"/>
      <c r="E528" s="34"/>
      <c r="F528" s="34"/>
      <c r="G528" s="35"/>
    </row>
    <row r="529" spans="4:7" x14ac:dyDescent="0.2">
      <c r="D529" s="36"/>
      <c r="E529" s="34"/>
      <c r="F529" s="34"/>
      <c r="G529" s="35"/>
    </row>
    <row r="530" spans="4:7" x14ac:dyDescent="0.2">
      <c r="D530" s="36"/>
      <c r="E530" s="34"/>
      <c r="F530" s="34"/>
      <c r="G530" s="35"/>
    </row>
    <row r="531" spans="4:7" x14ac:dyDescent="0.2">
      <c r="D531" s="36"/>
      <c r="E531" s="34"/>
      <c r="F531" s="34"/>
      <c r="G531" s="35"/>
    </row>
    <row r="532" spans="4:7" x14ac:dyDescent="0.2">
      <c r="D532" s="36"/>
      <c r="E532" s="34"/>
      <c r="F532" s="34"/>
      <c r="G532" s="35"/>
    </row>
    <row r="533" spans="4:7" x14ac:dyDescent="0.2">
      <c r="D533" s="36"/>
      <c r="E533" s="34"/>
      <c r="F533" s="34"/>
      <c r="G533" s="35"/>
    </row>
    <row r="534" spans="4:7" x14ac:dyDescent="0.2">
      <c r="D534" s="36"/>
      <c r="E534" s="34"/>
      <c r="F534" s="34"/>
      <c r="G534" s="35"/>
    </row>
    <row r="535" spans="4:7" x14ac:dyDescent="0.2">
      <c r="D535" s="36"/>
      <c r="E535" s="34"/>
      <c r="F535" s="34"/>
      <c r="G535" s="35"/>
    </row>
    <row r="536" spans="4:7" x14ac:dyDescent="0.2">
      <c r="D536" s="36"/>
      <c r="E536" s="34"/>
      <c r="F536" s="34"/>
      <c r="G536" s="35"/>
    </row>
    <row r="537" spans="4:7" x14ac:dyDescent="0.2">
      <c r="D537" s="36"/>
      <c r="E537" s="34"/>
      <c r="F537" s="34"/>
      <c r="G537" s="35"/>
    </row>
    <row r="538" spans="4:7" x14ac:dyDescent="0.2">
      <c r="D538" s="36"/>
      <c r="E538" s="34"/>
      <c r="F538" s="34"/>
      <c r="G538" s="35"/>
    </row>
    <row r="539" spans="4:7" x14ac:dyDescent="0.2">
      <c r="D539" s="36"/>
      <c r="E539" s="34"/>
      <c r="F539" s="34"/>
      <c r="G539" s="35"/>
    </row>
    <row r="540" spans="4:7" x14ac:dyDescent="0.2">
      <c r="D540" s="36"/>
      <c r="E540" s="34"/>
      <c r="F540" s="34"/>
      <c r="G540" s="35"/>
    </row>
    <row r="541" spans="4:7" x14ac:dyDescent="0.2">
      <c r="D541" s="36"/>
      <c r="E541" s="34"/>
      <c r="F541" s="34"/>
      <c r="G541" s="35"/>
    </row>
    <row r="542" spans="4:7" x14ac:dyDescent="0.2">
      <c r="D542" s="36"/>
      <c r="E542" s="34"/>
      <c r="F542" s="34"/>
      <c r="G542" s="35"/>
    </row>
    <row r="543" spans="4:7" x14ac:dyDescent="0.2">
      <c r="D543" s="36"/>
      <c r="E543" s="34"/>
      <c r="F543" s="34"/>
      <c r="G543" s="35"/>
    </row>
    <row r="544" spans="4:7" x14ac:dyDescent="0.2">
      <c r="D544" s="36"/>
      <c r="E544" s="34"/>
      <c r="F544" s="34"/>
      <c r="G544" s="35"/>
    </row>
    <row r="545" spans="4:7" x14ac:dyDescent="0.2">
      <c r="D545" s="36"/>
      <c r="E545" s="34"/>
      <c r="F545" s="34"/>
      <c r="G545" s="35"/>
    </row>
    <row r="546" spans="4:7" x14ac:dyDescent="0.2">
      <c r="D546" s="36"/>
      <c r="E546" s="34"/>
      <c r="F546" s="34"/>
      <c r="G546" s="35"/>
    </row>
    <row r="547" spans="4:7" x14ac:dyDescent="0.2">
      <c r="D547" s="36"/>
      <c r="E547" s="34"/>
      <c r="F547" s="34"/>
      <c r="G547" s="35"/>
    </row>
    <row r="548" spans="4:7" x14ac:dyDescent="0.2">
      <c r="D548" s="36"/>
      <c r="E548" s="34"/>
      <c r="F548" s="34"/>
      <c r="G548" s="35"/>
    </row>
    <row r="549" spans="4:7" x14ac:dyDescent="0.2">
      <c r="D549" s="36"/>
      <c r="E549" s="34"/>
      <c r="F549" s="34"/>
      <c r="G549" s="35"/>
    </row>
    <row r="550" spans="4:7" x14ac:dyDescent="0.2">
      <c r="D550" s="36"/>
      <c r="E550" s="34"/>
      <c r="F550" s="34"/>
      <c r="G550" s="35"/>
    </row>
    <row r="551" spans="4:7" x14ac:dyDescent="0.2">
      <c r="D551" s="36"/>
      <c r="E551" s="34"/>
      <c r="F551" s="34"/>
      <c r="G551" s="35"/>
    </row>
    <row r="552" spans="4:7" x14ac:dyDescent="0.2">
      <c r="D552" s="36"/>
      <c r="E552" s="34"/>
      <c r="F552" s="34"/>
      <c r="G552" s="35"/>
    </row>
    <row r="553" spans="4:7" x14ac:dyDescent="0.2">
      <c r="D553" s="36"/>
      <c r="E553" s="34"/>
      <c r="F553" s="34"/>
      <c r="G553" s="35"/>
    </row>
    <row r="554" spans="4:7" x14ac:dyDescent="0.2">
      <c r="D554" s="36"/>
      <c r="E554" s="34"/>
      <c r="F554" s="34"/>
      <c r="G554" s="35"/>
    </row>
    <row r="555" spans="4:7" x14ac:dyDescent="0.2">
      <c r="D555" s="36"/>
      <c r="E555" s="34"/>
      <c r="F555" s="34"/>
      <c r="G555" s="35"/>
    </row>
    <row r="556" spans="4:7" x14ac:dyDescent="0.2">
      <c r="D556" s="36"/>
      <c r="E556" s="34"/>
      <c r="F556" s="34"/>
      <c r="G556" s="35"/>
    </row>
    <row r="557" spans="4:7" x14ac:dyDescent="0.2">
      <c r="D557" s="36"/>
      <c r="E557" s="34"/>
      <c r="F557" s="34"/>
      <c r="G557" s="35"/>
    </row>
    <row r="558" spans="4:7" x14ac:dyDescent="0.2">
      <c r="D558" s="36"/>
      <c r="E558" s="34"/>
      <c r="F558" s="34"/>
      <c r="G558" s="35"/>
    </row>
    <row r="559" spans="4:7" x14ac:dyDescent="0.2">
      <c r="D559" s="36"/>
      <c r="E559" s="34"/>
      <c r="F559" s="34"/>
      <c r="G559" s="35"/>
    </row>
    <row r="560" spans="4:7" x14ac:dyDescent="0.2">
      <c r="D560" s="36"/>
      <c r="E560" s="34"/>
      <c r="F560" s="34"/>
      <c r="G560" s="35"/>
    </row>
    <row r="561" spans="4:7" x14ac:dyDescent="0.2">
      <c r="D561" s="36"/>
      <c r="E561" s="34"/>
      <c r="F561" s="34"/>
      <c r="G561" s="35"/>
    </row>
    <row r="562" spans="4:7" x14ac:dyDescent="0.2">
      <c r="D562" s="36"/>
      <c r="E562" s="34"/>
      <c r="F562" s="34"/>
      <c r="G562" s="35"/>
    </row>
    <row r="563" spans="4:7" x14ac:dyDescent="0.2">
      <c r="D563" s="36"/>
      <c r="E563" s="34"/>
      <c r="F563" s="34"/>
      <c r="G563" s="35"/>
    </row>
    <row r="564" spans="4:7" x14ac:dyDescent="0.2">
      <c r="D564" s="36"/>
      <c r="E564" s="34"/>
      <c r="F564" s="34"/>
      <c r="G564" s="35"/>
    </row>
    <row r="565" spans="4:7" x14ac:dyDescent="0.2">
      <c r="D565" s="36"/>
      <c r="E565" s="34"/>
      <c r="F565" s="34"/>
      <c r="G565" s="35"/>
    </row>
    <row r="566" spans="4:7" x14ac:dyDescent="0.2">
      <c r="D566" s="36"/>
      <c r="E566" s="34"/>
      <c r="F566" s="34"/>
      <c r="G566" s="35"/>
    </row>
    <row r="567" spans="4:7" x14ac:dyDescent="0.2">
      <c r="D567" s="36"/>
      <c r="E567" s="34"/>
      <c r="F567" s="34"/>
      <c r="G567" s="35"/>
    </row>
    <row r="568" spans="4:7" x14ac:dyDescent="0.2">
      <c r="D568" s="36"/>
      <c r="E568" s="34"/>
      <c r="F568" s="34"/>
      <c r="G568" s="35"/>
    </row>
    <row r="569" spans="4:7" x14ac:dyDescent="0.2">
      <c r="D569" s="36"/>
      <c r="E569" s="34"/>
      <c r="F569" s="34"/>
      <c r="G569" s="35"/>
    </row>
    <row r="570" spans="4:7" x14ac:dyDescent="0.2">
      <c r="D570" s="36"/>
      <c r="E570" s="34"/>
      <c r="F570" s="34"/>
      <c r="G570" s="35"/>
    </row>
    <row r="571" spans="4:7" x14ac:dyDescent="0.2">
      <c r="D571" s="36"/>
      <c r="E571" s="34"/>
      <c r="F571" s="34"/>
      <c r="G571" s="35"/>
    </row>
    <row r="572" spans="4:7" x14ac:dyDescent="0.2">
      <c r="D572" s="36"/>
      <c r="E572" s="34"/>
      <c r="F572" s="34"/>
      <c r="G572" s="35"/>
    </row>
    <row r="573" spans="4:7" x14ac:dyDescent="0.2">
      <c r="D573" s="36"/>
      <c r="E573" s="34"/>
      <c r="F573" s="34"/>
      <c r="G573" s="35"/>
    </row>
    <row r="574" spans="4:7" x14ac:dyDescent="0.2">
      <c r="D574" s="36"/>
      <c r="E574" s="34"/>
      <c r="F574" s="34"/>
      <c r="G574" s="35"/>
    </row>
    <row r="575" spans="4:7" x14ac:dyDescent="0.2">
      <c r="D575" s="36"/>
      <c r="E575" s="34"/>
      <c r="F575" s="34"/>
      <c r="G575" s="35"/>
    </row>
    <row r="576" spans="4:7" x14ac:dyDescent="0.2">
      <c r="D576" s="36"/>
      <c r="E576" s="34"/>
      <c r="F576" s="34"/>
      <c r="G576" s="35"/>
    </row>
    <row r="577" spans="4:7" x14ac:dyDescent="0.2">
      <c r="D577" s="36"/>
      <c r="E577" s="34"/>
      <c r="F577" s="34"/>
      <c r="G577" s="35"/>
    </row>
    <row r="578" spans="4:7" x14ac:dyDescent="0.2">
      <c r="D578" s="36"/>
      <c r="E578" s="34"/>
      <c r="F578" s="34"/>
      <c r="G578" s="35"/>
    </row>
    <row r="579" spans="4:7" x14ac:dyDescent="0.2">
      <c r="D579" s="36"/>
      <c r="E579" s="34"/>
      <c r="F579" s="34"/>
      <c r="G579" s="35"/>
    </row>
    <row r="580" spans="4:7" x14ac:dyDescent="0.2">
      <c r="D580" s="36"/>
      <c r="E580" s="34"/>
      <c r="F580" s="34"/>
      <c r="G580" s="35"/>
    </row>
    <row r="581" spans="4:7" x14ac:dyDescent="0.2">
      <c r="D581" s="36"/>
      <c r="E581" s="34"/>
      <c r="F581" s="34"/>
      <c r="G581" s="35"/>
    </row>
    <row r="582" spans="4:7" x14ac:dyDescent="0.2">
      <c r="D582" s="36"/>
      <c r="E582" s="34"/>
      <c r="F582" s="34"/>
      <c r="G582" s="35"/>
    </row>
    <row r="583" spans="4:7" x14ac:dyDescent="0.2">
      <c r="D583" s="36"/>
      <c r="E583" s="34"/>
      <c r="F583" s="34"/>
      <c r="G583" s="35"/>
    </row>
    <row r="584" spans="4:7" x14ac:dyDescent="0.2">
      <c r="D584" s="36"/>
      <c r="E584" s="34"/>
      <c r="F584" s="34"/>
      <c r="G584" s="35"/>
    </row>
    <row r="585" spans="4:7" x14ac:dyDescent="0.2">
      <c r="D585" s="36"/>
      <c r="E585" s="34"/>
      <c r="F585" s="34"/>
      <c r="G585" s="35"/>
    </row>
    <row r="586" spans="4:7" x14ac:dyDescent="0.2">
      <c r="D586" s="36"/>
      <c r="E586" s="34"/>
      <c r="F586" s="34"/>
      <c r="G586" s="35"/>
    </row>
    <row r="587" spans="4:7" x14ac:dyDescent="0.2">
      <c r="D587" s="36"/>
      <c r="E587" s="34"/>
      <c r="F587" s="34"/>
      <c r="G587" s="35"/>
    </row>
    <row r="588" spans="4:7" x14ac:dyDescent="0.2">
      <c r="D588" s="36"/>
      <c r="E588" s="34"/>
      <c r="F588" s="34"/>
      <c r="G588" s="35"/>
    </row>
    <row r="589" spans="4:7" x14ac:dyDescent="0.2">
      <c r="D589" s="36"/>
      <c r="E589" s="34"/>
      <c r="F589" s="34"/>
      <c r="G589" s="35"/>
    </row>
    <row r="590" spans="4:7" x14ac:dyDescent="0.2">
      <c r="D590" s="36"/>
      <c r="E590" s="34"/>
      <c r="F590" s="34"/>
      <c r="G590" s="35"/>
    </row>
    <row r="591" spans="4:7" x14ac:dyDescent="0.2">
      <c r="D591" s="36"/>
      <c r="E591" s="34"/>
      <c r="F591" s="34"/>
      <c r="G591" s="35"/>
    </row>
    <row r="592" spans="4:7" x14ac:dyDescent="0.2">
      <c r="D592" s="36"/>
      <c r="E592" s="34"/>
      <c r="F592" s="34"/>
      <c r="G592" s="35"/>
    </row>
    <row r="593" spans="4:7" x14ac:dyDescent="0.2">
      <c r="D593" s="36"/>
      <c r="E593" s="34"/>
      <c r="F593" s="34"/>
      <c r="G593" s="35"/>
    </row>
    <row r="594" spans="4:7" x14ac:dyDescent="0.2">
      <c r="D594" s="36"/>
      <c r="E594" s="34"/>
      <c r="F594" s="34"/>
      <c r="G594" s="35"/>
    </row>
    <row r="595" spans="4:7" x14ac:dyDescent="0.2">
      <c r="D595" s="36"/>
      <c r="E595" s="34"/>
      <c r="F595" s="34"/>
      <c r="G595" s="35"/>
    </row>
    <row r="596" spans="4:7" x14ac:dyDescent="0.2">
      <c r="D596" s="36"/>
      <c r="E596" s="34"/>
      <c r="F596" s="34"/>
      <c r="G596" s="35"/>
    </row>
    <row r="597" spans="4:7" x14ac:dyDescent="0.2">
      <c r="D597" s="36"/>
      <c r="E597" s="34"/>
      <c r="F597" s="34"/>
      <c r="G597" s="35"/>
    </row>
    <row r="598" spans="4:7" x14ac:dyDescent="0.2">
      <c r="D598" s="36"/>
      <c r="E598" s="34"/>
      <c r="F598" s="34"/>
      <c r="G598" s="35"/>
    </row>
    <row r="599" spans="4:7" x14ac:dyDescent="0.2">
      <c r="D599" s="36"/>
      <c r="E599" s="34"/>
      <c r="F599" s="34"/>
      <c r="G599" s="35"/>
    </row>
    <row r="600" spans="4:7" x14ac:dyDescent="0.2">
      <c r="D600" s="36"/>
      <c r="E600" s="34"/>
      <c r="F600" s="34"/>
      <c r="G600" s="35"/>
    </row>
    <row r="601" spans="4:7" x14ac:dyDescent="0.2">
      <c r="D601" s="36"/>
      <c r="E601" s="34"/>
      <c r="F601" s="34"/>
      <c r="G601" s="35"/>
    </row>
    <row r="602" spans="4:7" x14ac:dyDescent="0.2">
      <c r="D602" s="36"/>
      <c r="E602" s="34"/>
      <c r="F602" s="34"/>
      <c r="G602" s="35"/>
    </row>
    <row r="603" spans="4:7" x14ac:dyDescent="0.2">
      <c r="D603" s="36"/>
      <c r="E603" s="34"/>
      <c r="F603" s="34"/>
      <c r="G603" s="35"/>
    </row>
    <row r="604" spans="4:7" x14ac:dyDescent="0.2">
      <c r="D604" s="36"/>
      <c r="E604" s="34"/>
      <c r="F604" s="34"/>
      <c r="G604" s="35"/>
    </row>
    <row r="605" spans="4:7" x14ac:dyDescent="0.2">
      <c r="D605" s="36"/>
      <c r="E605" s="34"/>
      <c r="F605" s="34"/>
      <c r="G605" s="35"/>
    </row>
    <row r="606" spans="4:7" x14ac:dyDescent="0.2">
      <c r="D606" s="36"/>
      <c r="E606" s="34"/>
      <c r="F606" s="34"/>
      <c r="G606" s="35"/>
    </row>
    <row r="607" spans="4:7" x14ac:dyDescent="0.2">
      <c r="D607" s="36"/>
      <c r="E607" s="34"/>
      <c r="F607" s="34"/>
      <c r="G607" s="35"/>
    </row>
    <row r="608" spans="4:7" x14ac:dyDescent="0.2">
      <c r="D608" s="36"/>
      <c r="E608" s="34"/>
      <c r="F608" s="34"/>
      <c r="G608" s="35"/>
    </row>
    <row r="609" spans="4:7" x14ac:dyDescent="0.2">
      <c r="D609" s="36"/>
      <c r="E609" s="34"/>
      <c r="F609" s="34"/>
      <c r="G609" s="35"/>
    </row>
    <row r="610" spans="4:7" x14ac:dyDescent="0.2">
      <c r="D610" s="36"/>
      <c r="E610" s="34"/>
      <c r="F610" s="34"/>
      <c r="G610" s="35"/>
    </row>
    <row r="611" spans="4:7" x14ac:dyDescent="0.2">
      <c r="D611" s="36"/>
      <c r="E611" s="34"/>
      <c r="F611" s="34"/>
      <c r="G611" s="35"/>
    </row>
    <row r="612" spans="4:7" x14ac:dyDescent="0.2">
      <c r="D612" s="36"/>
      <c r="E612" s="34"/>
      <c r="F612" s="34"/>
      <c r="G612" s="35"/>
    </row>
    <row r="613" spans="4:7" x14ac:dyDescent="0.2">
      <c r="D613" s="36"/>
      <c r="E613" s="34"/>
      <c r="F613" s="34"/>
      <c r="G613" s="35"/>
    </row>
    <row r="614" spans="4:7" x14ac:dyDescent="0.2">
      <c r="D614" s="36"/>
      <c r="E614" s="34"/>
      <c r="F614" s="34"/>
      <c r="G614" s="35"/>
    </row>
    <row r="615" spans="4:7" x14ac:dyDescent="0.2">
      <c r="D615" s="36"/>
      <c r="E615" s="34"/>
      <c r="F615" s="34"/>
      <c r="G615" s="35"/>
    </row>
    <row r="616" spans="4:7" x14ac:dyDescent="0.2">
      <c r="D616" s="36"/>
      <c r="E616" s="34"/>
      <c r="F616" s="34"/>
      <c r="G616" s="35"/>
    </row>
    <row r="617" spans="4:7" x14ac:dyDescent="0.2">
      <c r="D617" s="36"/>
      <c r="E617" s="34"/>
      <c r="F617" s="34"/>
      <c r="G617" s="35"/>
    </row>
    <row r="618" spans="4:7" x14ac:dyDescent="0.2">
      <c r="D618" s="36"/>
      <c r="E618" s="34"/>
      <c r="F618" s="34"/>
      <c r="G618" s="35"/>
    </row>
    <row r="619" spans="4:7" x14ac:dyDescent="0.2">
      <c r="D619" s="36"/>
      <c r="E619" s="34"/>
      <c r="F619" s="34"/>
      <c r="G619" s="35"/>
    </row>
    <row r="620" spans="4:7" x14ac:dyDescent="0.2">
      <c r="D620" s="36"/>
      <c r="E620" s="34"/>
      <c r="F620" s="34"/>
      <c r="G620" s="35"/>
    </row>
    <row r="621" spans="4:7" x14ac:dyDescent="0.2">
      <c r="D621" s="36"/>
      <c r="E621" s="34"/>
      <c r="F621" s="34"/>
      <c r="G621" s="35"/>
    </row>
    <row r="622" spans="4:7" x14ac:dyDescent="0.2">
      <c r="D622" s="36"/>
      <c r="E622" s="34"/>
      <c r="F622" s="34"/>
      <c r="G622" s="35"/>
    </row>
    <row r="623" spans="4:7" x14ac:dyDescent="0.2">
      <c r="D623" s="36"/>
      <c r="E623" s="34"/>
      <c r="F623" s="34"/>
      <c r="G623" s="35"/>
    </row>
    <row r="624" spans="4:7" x14ac:dyDescent="0.2">
      <c r="D624" s="36"/>
      <c r="E624" s="34"/>
      <c r="F624" s="34"/>
      <c r="G624" s="35"/>
    </row>
    <row r="625" spans="4:7" x14ac:dyDescent="0.2">
      <c r="D625" s="36"/>
      <c r="E625" s="34"/>
      <c r="F625" s="34"/>
      <c r="G625" s="35"/>
    </row>
    <row r="626" spans="4:7" x14ac:dyDescent="0.2">
      <c r="D626" s="36"/>
      <c r="E626" s="34"/>
      <c r="F626" s="34"/>
      <c r="G626" s="35"/>
    </row>
    <row r="627" spans="4:7" x14ac:dyDescent="0.2">
      <c r="D627" s="36"/>
      <c r="E627" s="34"/>
      <c r="F627" s="34"/>
      <c r="G627" s="35"/>
    </row>
    <row r="628" spans="4:7" x14ac:dyDescent="0.2">
      <c r="D628" s="36"/>
      <c r="E628" s="34"/>
      <c r="F628" s="34"/>
      <c r="G628" s="35"/>
    </row>
    <row r="629" spans="4:7" x14ac:dyDescent="0.2">
      <c r="D629" s="36"/>
      <c r="E629" s="34"/>
      <c r="F629" s="34"/>
      <c r="G629" s="35"/>
    </row>
    <row r="630" spans="4:7" x14ac:dyDescent="0.2">
      <c r="D630" s="36"/>
      <c r="E630" s="34"/>
      <c r="F630" s="34"/>
      <c r="G630" s="35"/>
    </row>
    <row r="631" spans="4:7" x14ac:dyDescent="0.2">
      <c r="D631" s="36"/>
      <c r="E631" s="34"/>
      <c r="F631" s="34"/>
      <c r="G631" s="35"/>
    </row>
    <row r="632" spans="4:7" x14ac:dyDescent="0.2">
      <c r="D632" s="36"/>
      <c r="E632" s="34"/>
      <c r="F632" s="34"/>
      <c r="G632" s="35"/>
    </row>
    <row r="633" spans="4:7" x14ac:dyDescent="0.2">
      <c r="D633" s="36"/>
      <c r="E633" s="34"/>
      <c r="F633" s="34"/>
      <c r="G633" s="35"/>
    </row>
    <row r="634" spans="4:7" x14ac:dyDescent="0.2">
      <c r="D634" s="36"/>
      <c r="E634" s="34"/>
      <c r="F634" s="34"/>
      <c r="G634" s="35"/>
    </row>
    <row r="635" spans="4:7" x14ac:dyDescent="0.2">
      <c r="D635" s="36"/>
      <c r="E635" s="34"/>
      <c r="F635" s="34"/>
      <c r="G635" s="35"/>
    </row>
    <row r="636" spans="4:7" x14ac:dyDescent="0.2">
      <c r="D636" s="36"/>
      <c r="E636" s="34"/>
      <c r="F636" s="34"/>
      <c r="G636" s="35"/>
    </row>
    <row r="637" spans="4:7" x14ac:dyDescent="0.2">
      <c r="D637" s="36"/>
      <c r="E637" s="34"/>
      <c r="F637" s="34"/>
      <c r="G637" s="35"/>
    </row>
    <row r="638" spans="4:7" x14ac:dyDescent="0.2">
      <c r="D638" s="36"/>
      <c r="E638" s="34"/>
      <c r="F638" s="34"/>
      <c r="G638" s="35"/>
    </row>
    <row r="639" spans="4:7" x14ac:dyDescent="0.2">
      <c r="D639" s="36"/>
      <c r="E639" s="34"/>
      <c r="F639" s="34"/>
      <c r="G639" s="35"/>
    </row>
    <row r="640" spans="4:7" x14ac:dyDescent="0.2">
      <c r="D640" s="36"/>
      <c r="E640" s="34"/>
      <c r="F640" s="34"/>
      <c r="G640" s="35"/>
    </row>
    <row r="641" spans="4:7" x14ac:dyDescent="0.2">
      <c r="D641" s="36"/>
      <c r="E641" s="34"/>
      <c r="F641" s="34"/>
      <c r="G641" s="35"/>
    </row>
    <row r="642" spans="4:7" x14ac:dyDescent="0.2">
      <c r="D642" s="36"/>
      <c r="E642" s="34"/>
      <c r="F642" s="34"/>
      <c r="G642" s="35"/>
    </row>
    <row r="643" spans="4:7" x14ac:dyDescent="0.2">
      <c r="D643" s="36"/>
      <c r="E643" s="34"/>
      <c r="F643" s="34"/>
      <c r="G643" s="35"/>
    </row>
    <row r="644" spans="4:7" x14ac:dyDescent="0.2">
      <c r="D644" s="36"/>
      <c r="E644" s="34"/>
      <c r="F644" s="34"/>
      <c r="G644" s="35"/>
    </row>
    <row r="645" spans="4:7" x14ac:dyDescent="0.2">
      <c r="D645" s="36"/>
      <c r="E645" s="34"/>
      <c r="F645" s="34"/>
      <c r="G645" s="35"/>
    </row>
    <row r="646" spans="4:7" x14ac:dyDescent="0.2">
      <c r="D646" s="36"/>
      <c r="E646" s="34"/>
      <c r="F646" s="34"/>
      <c r="G646" s="35"/>
    </row>
    <row r="647" spans="4:7" x14ac:dyDescent="0.2">
      <c r="D647" s="36"/>
      <c r="E647" s="34"/>
      <c r="F647" s="34"/>
      <c r="G647" s="35"/>
    </row>
    <row r="648" spans="4:7" x14ac:dyDescent="0.2">
      <c r="D648" s="36"/>
      <c r="E648" s="34"/>
      <c r="F648" s="34"/>
      <c r="G648" s="35"/>
    </row>
    <row r="649" spans="4:7" x14ac:dyDescent="0.2">
      <c r="D649" s="36"/>
      <c r="E649" s="34"/>
      <c r="F649" s="34"/>
      <c r="G649" s="35"/>
    </row>
    <row r="650" spans="4:7" x14ac:dyDescent="0.2">
      <c r="D650" s="36"/>
      <c r="E650" s="34"/>
      <c r="F650" s="34"/>
      <c r="G650" s="35"/>
    </row>
    <row r="651" spans="4:7" x14ac:dyDescent="0.2">
      <c r="D651" s="36"/>
      <c r="E651" s="34"/>
      <c r="F651" s="34"/>
      <c r="G651" s="35"/>
    </row>
    <row r="652" spans="4:7" x14ac:dyDescent="0.2">
      <c r="D652" s="36"/>
      <c r="E652" s="34"/>
      <c r="F652" s="34"/>
      <c r="G652" s="35"/>
    </row>
    <row r="653" spans="4:7" x14ac:dyDescent="0.2">
      <c r="D653" s="36"/>
      <c r="E653" s="34"/>
      <c r="F653" s="34"/>
      <c r="G653" s="35"/>
    </row>
    <row r="654" spans="4:7" x14ac:dyDescent="0.2">
      <c r="D654" s="36"/>
      <c r="E654" s="34"/>
      <c r="F654" s="34"/>
      <c r="G654" s="35"/>
    </row>
    <row r="655" spans="4:7" x14ac:dyDescent="0.2">
      <c r="D655" s="36"/>
      <c r="E655" s="34"/>
      <c r="F655" s="34"/>
      <c r="G655" s="35"/>
    </row>
    <row r="656" spans="4:7" x14ac:dyDescent="0.2">
      <c r="D656" s="36"/>
      <c r="E656" s="34"/>
      <c r="F656" s="34"/>
      <c r="G656" s="35"/>
    </row>
    <row r="657" spans="4:7" x14ac:dyDescent="0.2">
      <c r="D657" s="36"/>
      <c r="E657" s="34"/>
      <c r="F657" s="34"/>
      <c r="G657" s="35"/>
    </row>
    <row r="658" spans="4:7" x14ac:dyDescent="0.2">
      <c r="D658" s="36"/>
      <c r="E658" s="34"/>
      <c r="F658" s="34"/>
      <c r="G658" s="35"/>
    </row>
    <row r="659" spans="4:7" x14ac:dyDescent="0.2">
      <c r="D659" s="36"/>
      <c r="E659" s="34"/>
      <c r="F659" s="34"/>
      <c r="G659" s="35"/>
    </row>
    <row r="660" spans="4:7" x14ac:dyDescent="0.2">
      <c r="D660" s="36"/>
      <c r="E660" s="34"/>
      <c r="F660" s="34"/>
      <c r="G660" s="35"/>
    </row>
    <row r="661" spans="4:7" x14ac:dyDescent="0.2">
      <c r="D661" s="36"/>
      <c r="E661" s="34"/>
      <c r="F661" s="34"/>
      <c r="G661" s="35"/>
    </row>
    <row r="662" spans="4:7" x14ac:dyDescent="0.2">
      <c r="D662" s="36"/>
      <c r="E662" s="34"/>
      <c r="F662" s="34"/>
      <c r="G662" s="35"/>
    </row>
    <row r="663" spans="4:7" x14ac:dyDescent="0.2">
      <c r="D663" s="36"/>
      <c r="E663" s="34"/>
      <c r="F663" s="34"/>
      <c r="G663" s="35"/>
    </row>
    <row r="664" spans="4:7" x14ac:dyDescent="0.2">
      <c r="D664" s="36"/>
      <c r="E664" s="34"/>
      <c r="F664" s="34"/>
      <c r="G664" s="35"/>
    </row>
    <row r="665" spans="4:7" x14ac:dyDescent="0.2">
      <c r="D665" s="36"/>
      <c r="E665" s="34"/>
      <c r="F665" s="34"/>
      <c r="G665" s="35"/>
    </row>
    <row r="666" spans="4:7" x14ac:dyDescent="0.2">
      <c r="D666" s="36"/>
      <c r="E666" s="34"/>
      <c r="F666" s="34"/>
      <c r="G666" s="35"/>
    </row>
    <row r="667" spans="4:7" x14ac:dyDescent="0.2">
      <c r="D667" s="36"/>
      <c r="E667" s="34"/>
      <c r="F667" s="34"/>
      <c r="G667" s="35"/>
    </row>
    <row r="668" spans="4:7" x14ac:dyDescent="0.2">
      <c r="D668" s="36"/>
      <c r="E668" s="34"/>
      <c r="F668" s="34"/>
      <c r="G668" s="35"/>
    </row>
    <row r="669" spans="4:7" x14ac:dyDescent="0.2">
      <c r="D669" s="36"/>
      <c r="E669" s="34"/>
      <c r="F669" s="34"/>
      <c r="G669" s="35"/>
    </row>
    <row r="670" spans="4:7" x14ac:dyDescent="0.2">
      <c r="D670" s="36"/>
      <c r="E670" s="34"/>
      <c r="F670" s="34"/>
      <c r="G670" s="35"/>
    </row>
    <row r="671" spans="4:7" x14ac:dyDescent="0.2">
      <c r="D671" s="36"/>
      <c r="E671" s="34"/>
      <c r="F671" s="34"/>
      <c r="G671" s="35"/>
    </row>
    <row r="672" spans="4:7" x14ac:dyDescent="0.2">
      <c r="D672" s="36"/>
      <c r="E672" s="34"/>
      <c r="F672" s="34"/>
      <c r="G672" s="35"/>
    </row>
    <row r="673" spans="4:7" x14ac:dyDescent="0.2">
      <c r="D673" s="36"/>
      <c r="E673" s="34"/>
      <c r="F673" s="34"/>
      <c r="G673" s="35"/>
    </row>
    <row r="674" spans="4:7" x14ac:dyDescent="0.2">
      <c r="D674" s="36"/>
      <c r="E674" s="34"/>
      <c r="F674" s="34"/>
      <c r="G674" s="35"/>
    </row>
    <row r="675" spans="4:7" x14ac:dyDescent="0.2">
      <c r="D675" s="36"/>
      <c r="E675" s="34"/>
      <c r="F675" s="34"/>
      <c r="G675" s="35"/>
    </row>
    <row r="676" spans="4:7" x14ac:dyDescent="0.2">
      <c r="D676" s="36"/>
      <c r="E676" s="34"/>
      <c r="F676" s="34"/>
      <c r="G676" s="35"/>
    </row>
    <row r="677" spans="4:7" x14ac:dyDescent="0.2">
      <c r="D677" s="36"/>
      <c r="E677" s="34"/>
      <c r="F677" s="34"/>
      <c r="G677" s="35"/>
    </row>
    <row r="678" spans="4:7" x14ac:dyDescent="0.2">
      <c r="D678" s="36"/>
      <c r="E678" s="34"/>
      <c r="F678" s="34"/>
      <c r="G678" s="35"/>
    </row>
    <row r="679" spans="4:7" x14ac:dyDescent="0.2">
      <c r="D679" s="36"/>
      <c r="E679" s="34"/>
      <c r="F679" s="34"/>
      <c r="G679" s="35"/>
    </row>
    <row r="680" spans="4:7" x14ac:dyDescent="0.2">
      <c r="D680" s="36"/>
      <c r="E680" s="34"/>
      <c r="F680" s="34"/>
      <c r="G680" s="35"/>
    </row>
    <row r="681" spans="4:7" x14ac:dyDescent="0.2">
      <c r="D681" s="36"/>
      <c r="E681" s="34"/>
      <c r="F681" s="34"/>
      <c r="G681" s="35"/>
    </row>
    <row r="682" spans="4:7" x14ac:dyDescent="0.2">
      <c r="D682" s="36"/>
      <c r="E682" s="34"/>
      <c r="F682" s="34"/>
      <c r="G682" s="35"/>
    </row>
    <row r="683" spans="4:7" x14ac:dyDescent="0.2">
      <c r="D683" s="36"/>
      <c r="E683" s="34"/>
      <c r="F683" s="34"/>
      <c r="G683" s="35"/>
    </row>
    <row r="684" spans="4:7" x14ac:dyDescent="0.2">
      <c r="D684" s="36"/>
      <c r="E684" s="34"/>
      <c r="F684" s="34"/>
      <c r="G684" s="35"/>
    </row>
    <row r="685" spans="4:7" x14ac:dyDescent="0.2">
      <c r="D685" s="36"/>
      <c r="E685" s="34"/>
      <c r="F685" s="34"/>
      <c r="G685" s="35"/>
    </row>
    <row r="686" spans="4:7" x14ac:dyDescent="0.2">
      <c r="D686" s="36"/>
      <c r="E686" s="34"/>
      <c r="F686" s="34"/>
      <c r="G686" s="35"/>
    </row>
    <row r="687" spans="4:7" x14ac:dyDescent="0.2">
      <c r="D687" s="36"/>
      <c r="E687" s="34"/>
      <c r="F687" s="34"/>
      <c r="G687" s="35"/>
    </row>
    <row r="688" spans="4:7" x14ac:dyDescent="0.2">
      <c r="D688" s="36"/>
      <c r="E688" s="34"/>
      <c r="F688" s="34"/>
      <c r="G688" s="35"/>
    </row>
    <row r="689" spans="4:7" x14ac:dyDescent="0.2">
      <c r="D689" s="36"/>
      <c r="E689" s="34"/>
      <c r="F689" s="34"/>
      <c r="G689" s="35"/>
    </row>
    <row r="690" spans="4:7" x14ac:dyDescent="0.2">
      <c r="D690" s="36"/>
      <c r="E690" s="34"/>
      <c r="F690" s="34"/>
      <c r="G690" s="35"/>
    </row>
    <row r="691" spans="4:7" x14ac:dyDescent="0.2">
      <c r="D691" s="36"/>
      <c r="E691" s="34"/>
      <c r="F691" s="34"/>
      <c r="G691" s="35"/>
    </row>
    <row r="692" spans="4:7" x14ac:dyDescent="0.2">
      <c r="D692" s="36"/>
      <c r="E692" s="34"/>
      <c r="F692" s="34"/>
      <c r="G692" s="35"/>
    </row>
    <row r="693" spans="4:7" x14ac:dyDescent="0.2">
      <c r="D693" s="36"/>
      <c r="E693" s="34"/>
      <c r="F693" s="34"/>
      <c r="G693" s="35"/>
    </row>
    <row r="694" spans="4:7" x14ac:dyDescent="0.2">
      <c r="D694" s="36"/>
      <c r="E694" s="34"/>
      <c r="F694" s="34"/>
      <c r="G694" s="35"/>
    </row>
    <row r="695" spans="4:7" x14ac:dyDescent="0.2">
      <c r="D695" s="36"/>
      <c r="E695" s="34"/>
      <c r="F695" s="34"/>
      <c r="G695" s="35"/>
    </row>
    <row r="696" spans="4:7" x14ac:dyDescent="0.2">
      <c r="D696" s="36"/>
      <c r="E696" s="34"/>
      <c r="F696" s="34"/>
      <c r="G696" s="35"/>
    </row>
    <row r="697" spans="4:7" x14ac:dyDescent="0.2">
      <c r="D697" s="36"/>
      <c r="E697" s="34"/>
      <c r="F697" s="34"/>
      <c r="G697" s="35"/>
    </row>
    <row r="698" spans="4:7" x14ac:dyDescent="0.2">
      <c r="D698" s="36"/>
      <c r="E698" s="34"/>
      <c r="F698" s="34"/>
      <c r="G698" s="35"/>
    </row>
    <row r="699" spans="4:7" x14ac:dyDescent="0.2">
      <c r="D699" s="36"/>
      <c r="E699" s="34"/>
      <c r="F699" s="34"/>
      <c r="G699" s="35"/>
    </row>
    <row r="700" spans="4:7" x14ac:dyDescent="0.2">
      <c r="D700" s="36"/>
      <c r="E700" s="34"/>
      <c r="F700" s="34"/>
      <c r="G700" s="35"/>
    </row>
    <row r="701" spans="4:7" x14ac:dyDescent="0.2">
      <c r="D701" s="36"/>
      <c r="E701" s="34"/>
      <c r="F701" s="34"/>
      <c r="G701" s="35"/>
    </row>
    <row r="702" spans="4:7" x14ac:dyDescent="0.2">
      <c r="D702" s="36"/>
      <c r="E702" s="34"/>
      <c r="F702" s="34"/>
      <c r="G702" s="35"/>
    </row>
    <row r="703" spans="4:7" x14ac:dyDescent="0.2">
      <c r="D703" s="36"/>
      <c r="E703" s="34"/>
      <c r="F703" s="34"/>
      <c r="G703" s="35"/>
    </row>
    <row r="704" spans="4:7" x14ac:dyDescent="0.2">
      <c r="D704" s="36"/>
      <c r="E704" s="34"/>
      <c r="F704" s="34"/>
      <c r="G704" s="35"/>
    </row>
    <row r="705" spans="4:7" x14ac:dyDescent="0.2">
      <c r="D705" s="36"/>
      <c r="E705" s="34"/>
      <c r="F705" s="34"/>
      <c r="G705" s="35"/>
    </row>
    <row r="706" spans="4:7" x14ac:dyDescent="0.2">
      <c r="D706" s="36"/>
      <c r="E706" s="34"/>
      <c r="F706" s="34"/>
      <c r="G706" s="35"/>
    </row>
    <row r="707" spans="4:7" x14ac:dyDescent="0.2">
      <c r="D707" s="36"/>
      <c r="E707" s="34"/>
      <c r="F707" s="34"/>
      <c r="G707" s="35"/>
    </row>
    <row r="708" spans="4:7" x14ac:dyDescent="0.2">
      <c r="D708" s="36"/>
      <c r="E708" s="34"/>
      <c r="F708" s="34"/>
      <c r="G708" s="35"/>
    </row>
    <row r="709" spans="4:7" x14ac:dyDescent="0.2">
      <c r="D709" s="36"/>
      <c r="E709" s="34"/>
      <c r="F709" s="34"/>
      <c r="G709" s="35"/>
    </row>
    <row r="710" spans="4:7" x14ac:dyDescent="0.2">
      <c r="D710" s="36"/>
      <c r="E710" s="34"/>
      <c r="F710" s="34"/>
      <c r="G710" s="35"/>
    </row>
    <row r="711" spans="4:7" x14ac:dyDescent="0.2">
      <c r="D711" s="36"/>
      <c r="E711" s="34"/>
      <c r="F711" s="34"/>
      <c r="G711" s="35"/>
    </row>
    <row r="712" spans="4:7" x14ac:dyDescent="0.2">
      <c r="D712" s="36"/>
      <c r="E712" s="34"/>
      <c r="F712" s="34"/>
      <c r="G712" s="35"/>
    </row>
    <row r="713" spans="4:7" x14ac:dyDescent="0.2">
      <c r="D713" s="36"/>
      <c r="E713" s="34"/>
      <c r="F713" s="34"/>
      <c r="G713" s="35"/>
    </row>
    <row r="714" spans="4:7" x14ac:dyDescent="0.2">
      <c r="D714" s="36"/>
      <c r="E714" s="34"/>
      <c r="F714" s="34"/>
      <c r="G714" s="35"/>
    </row>
    <row r="715" spans="4:7" x14ac:dyDescent="0.2">
      <c r="D715" s="36"/>
      <c r="E715" s="34"/>
      <c r="F715" s="34"/>
      <c r="G715" s="35"/>
    </row>
    <row r="716" spans="4:7" x14ac:dyDescent="0.2">
      <c r="D716" s="36"/>
      <c r="E716" s="34"/>
      <c r="F716" s="34"/>
      <c r="G716" s="35"/>
    </row>
    <row r="717" spans="4:7" x14ac:dyDescent="0.2">
      <c r="D717" s="36"/>
      <c r="E717" s="34"/>
      <c r="F717" s="34"/>
      <c r="G717" s="35"/>
    </row>
    <row r="718" spans="4:7" x14ac:dyDescent="0.2">
      <c r="D718" s="36"/>
      <c r="E718" s="34"/>
      <c r="F718" s="34"/>
      <c r="G718" s="35"/>
    </row>
    <row r="719" spans="4:7" x14ac:dyDescent="0.2">
      <c r="D719" s="36"/>
      <c r="E719" s="34"/>
      <c r="F719" s="34"/>
      <c r="G719" s="35"/>
    </row>
    <row r="720" spans="4:7" x14ac:dyDescent="0.2">
      <c r="D720" s="36"/>
      <c r="E720" s="34"/>
      <c r="F720" s="34"/>
      <c r="G720" s="35"/>
    </row>
    <row r="721" spans="4:7" x14ac:dyDescent="0.2">
      <c r="D721" s="36"/>
      <c r="E721" s="34"/>
      <c r="F721" s="34"/>
      <c r="G721" s="35"/>
    </row>
    <row r="722" spans="4:7" x14ac:dyDescent="0.2">
      <c r="D722" s="36"/>
      <c r="E722" s="34"/>
      <c r="F722" s="34"/>
      <c r="G722" s="35"/>
    </row>
    <row r="723" spans="4:7" x14ac:dyDescent="0.2">
      <c r="D723" s="36"/>
      <c r="E723" s="34"/>
      <c r="F723" s="34"/>
      <c r="G723" s="35"/>
    </row>
    <row r="724" spans="4:7" x14ac:dyDescent="0.2">
      <c r="D724" s="36"/>
      <c r="E724" s="34"/>
      <c r="F724" s="34"/>
      <c r="G724" s="35"/>
    </row>
    <row r="725" spans="4:7" x14ac:dyDescent="0.2">
      <c r="D725" s="36"/>
      <c r="E725" s="34"/>
      <c r="F725" s="34"/>
      <c r="G725" s="35"/>
    </row>
    <row r="726" spans="4:7" x14ac:dyDescent="0.2">
      <c r="D726" s="36"/>
      <c r="E726" s="34"/>
      <c r="F726" s="34"/>
      <c r="G726" s="35"/>
    </row>
    <row r="727" spans="4:7" x14ac:dyDescent="0.2">
      <c r="D727" s="36"/>
      <c r="E727" s="34"/>
      <c r="F727" s="34"/>
      <c r="G727" s="35"/>
    </row>
    <row r="728" spans="4:7" x14ac:dyDescent="0.2">
      <c r="D728" s="36"/>
      <c r="E728" s="34"/>
      <c r="F728" s="34"/>
      <c r="G728" s="35"/>
    </row>
    <row r="729" spans="4:7" x14ac:dyDescent="0.2">
      <c r="D729" s="36"/>
      <c r="E729" s="34"/>
      <c r="F729" s="34"/>
      <c r="G729" s="35"/>
    </row>
    <row r="730" spans="4:7" x14ac:dyDescent="0.2">
      <c r="D730" s="36"/>
      <c r="E730" s="34"/>
      <c r="F730" s="34"/>
      <c r="G730" s="35"/>
    </row>
    <row r="731" spans="4:7" x14ac:dyDescent="0.2">
      <c r="D731" s="36"/>
      <c r="E731" s="34"/>
      <c r="F731" s="34"/>
      <c r="G731" s="35"/>
    </row>
    <row r="732" spans="4:7" x14ac:dyDescent="0.2">
      <c r="D732" s="36"/>
      <c r="E732" s="34"/>
      <c r="F732" s="34"/>
      <c r="G732" s="35"/>
    </row>
    <row r="733" spans="4:7" x14ac:dyDescent="0.2">
      <c r="D733" s="36"/>
      <c r="E733" s="34"/>
      <c r="F733" s="34"/>
      <c r="G733" s="35"/>
    </row>
    <row r="734" spans="4:7" x14ac:dyDescent="0.2">
      <c r="D734" s="36"/>
      <c r="E734" s="34"/>
      <c r="F734" s="34"/>
      <c r="G734" s="35"/>
    </row>
    <row r="735" spans="4:7" x14ac:dyDescent="0.2">
      <c r="D735" s="36"/>
      <c r="E735" s="34"/>
      <c r="F735" s="34"/>
      <c r="G735" s="35"/>
    </row>
    <row r="736" spans="4:7" x14ac:dyDescent="0.2">
      <c r="D736" s="36"/>
      <c r="E736" s="34"/>
      <c r="F736" s="34"/>
      <c r="G736" s="35"/>
    </row>
    <row r="737" spans="4:7" x14ac:dyDescent="0.2">
      <c r="D737" s="36"/>
      <c r="E737" s="34"/>
      <c r="F737" s="34"/>
      <c r="G737" s="35"/>
    </row>
    <row r="738" spans="4:7" x14ac:dyDescent="0.2">
      <c r="D738" s="36"/>
      <c r="E738" s="34"/>
      <c r="F738" s="34"/>
      <c r="G738" s="35"/>
    </row>
    <row r="739" spans="4:7" x14ac:dyDescent="0.2">
      <c r="D739" s="36"/>
      <c r="E739" s="34"/>
      <c r="F739" s="34"/>
      <c r="G739" s="35"/>
    </row>
    <row r="740" spans="4:7" x14ac:dyDescent="0.2">
      <c r="D740" s="36"/>
      <c r="E740" s="34"/>
      <c r="F740" s="34"/>
      <c r="G740" s="35"/>
    </row>
    <row r="741" spans="4:7" x14ac:dyDescent="0.2">
      <c r="D741" s="36"/>
      <c r="E741" s="34"/>
      <c r="F741" s="34"/>
      <c r="G741" s="35"/>
    </row>
    <row r="742" spans="4:7" x14ac:dyDescent="0.2">
      <c r="D742" s="36"/>
      <c r="E742" s="34"/>
      <c r="F742" s="34"/>
      <c r="G742" s="35"/>
    </row>
    <row r="743" spans="4:7" x14ac:dyDescent="0.2">
      <c r="D743" s="36"/>
      <c r="E743" s="34"/>
      <c r="F743" s="34"/>
      <c r="G743" s="35"/>
    </row>
    <row r="744" spans="4:7" x14ac:dyDescent="0.2">
      <c r="D744" s="36"/>
      <c r="E744" s="34"/>
      <c r="F744" s="34"/>
      <c r="G744" s="35"/>
    </row>
    <row r="745" spans="4:7" x14ac:dyDescent="0.2">
      <c r="D745" s="36"/>
      <c r="E745" s="34"/>
      <c r="F745" s="34"/>
      <c r="G745" s="35"/>
    </row>
    <row r="746" spans="4:7" x14ac:dyDescent="0.2">
      <c r="D746" s="36"/>
      <c r="E746" s="34"/>
      <c r="F746" s="34"/>
      <c r="G746" s="35"/>
    </row>
    <row r="747" spans="4:7" x14ac:dyDescent="0.2">
      <c r="D747" s="36"/>
      <c r="E747" s="34"/>
      <c r="F747" s="34"/>
      <c r="G747" s="35"/>
    </row>
    <row r="748" spans="4:7" x14ac:dyDescent="0.2">
      <c r="D748" s="36"/>
      <c r="E748" s="34"/>
      <c r="F748" s="34"/>
      <c r="G748" s="35"/>
    </row>
    <row r="749" spans="4:7" x14ac:dyDescent="0.2">
      <c r="D749" s="36"/>
      <c r="E749" s="34"/>
      <c r="F749" s="34"/>
      <c r="G749" s="35"/>
    </row>
    <row r="750" spans="4:7" x14ac:dyDescent="0.2">
      <c r="D750" s="36"/>
      <c r="E750" s="34"/>
      <c r="F750" s="34"/>
      <c r="G750" s="35"/>
    </row>
    <row r="751" spans="4:7" x14ac:dyDescent="0.2">
      <c r="D751" s="36"/>
      <c r="E751" s="34"/>
      <c r="F751" s="34"/>
      <c r="G751" s="35"/>
    </row>
    <row r="752" spans="4:7" x14ac:dyDescent="0.2">
      <c r="D752" s="36"/>
      <c r="E752" s="34"/>
      <c r="F752" s="34"/>
      <c r="G752" s="35"/>
    </row>
    <row r="753" spans="4:7" x14ac:dyDescent="0.2">
      <c r="D753" s="36"/>
      <c r="E753" s="34"/>
      <c r="F753" s="34"/>
      <c r="G753" s="35"/>
    </row>
    <row r="754" spans="4:7" x14ac:dyDescent="0.2">
      <c r="D754" s="36"/>
      <c r="E754" s="34"/>
      <c r="F754" s="34"/>
      <c r="G754" s="35"/>
    </row>
    <row r="755" spans="4:7" x14ac:dyDescent="0.2">
      <c r="D755" s="36"/>
      <c r="E755" s="34"/>
      <c r="F755" s="34"/>
      <c r="G755" s="35"/>
    </row>
    <row r="756" spans="4:7" x14ac:dyDescent="0.2">
      <c r="D756" s="36"/>
      <c r="E756" s="34"/>
      <c r="F756" s="34"/>
      <c r="G756" s="35"/>
    </row>
    <row r="757" spans="4:7" x14ac:dyDescent="0.2">
      <c r="D757" s="36"/>
      <c r="E757" s="34"/>
      <c r="F757" s="34"/>
      <c r="G757" s="35"/>
    </row>
    <row r="758" spans="4:7" x14ac:dyDescent="0.2">
      <c r="D758" s="36"/>
      <c r="E758" s="34"/>
      <c r="F758" s="34"/>
      <c r="G758" s="35"/>
    </row>
    <row r="759" spans="4:7" x14ac:dyDescent="0.2">
      <c r="D759" s="36"/>
      <c r="E759" s="34"/>
      <c r="F759" s="34"/>
      <c r="G759" s="35"/>
    </row>
    <row r="760" spans="4:7" x14ac:dyDescent="0.2">
      <c r="D760" s="36"/>
      <c r="E760" s="34"/>
      <c r="F760" s="34"/>
      <c r="G760" s="35"/>
    </row>
    <row r="761" spans="4:7" x14ac:dyDescent="0.2">
      <c r="D761" s="36"/>
      <c r="E761" s="34"/>
      <c r="F761" s="34"/>
      <c r="G761" s="35"/>
    </row>
    <row r="762" spans="4:7" x14ac:dyDescent="0.2">
      <c r="D762" s="36"/>
      <c r="E762" s="34"/>
      <c r="F762" s="34"/>
      <c r="G762" s="35"/>
    </row>
    <row r="763" spans="4:7" x14ac:dyDescent="0.2">
      <c r="D763" s="36"/>
      <c r="E763" s="34"/>
      <c r="F763" s="34"/>
      <c r="G763" s="35"/>
    </row>
    <row r="764" spans="4:7" x14ac:dyDescent="0.2">
      <c r="D764" s="36"/>
      <c r="E764" s="34"/>
      <c r="F764" s="34"/>
      <c r="G764" s="35"/>
    </row>
    <row r="765" spans="4:7" x14ac:dyDescent="0.2">
      <c r="D765" s="36"/>
      <c r="E765" s="34"/>
      <c r="F765" s="34"/>
      <c r="G765" s="35"/>
    </row>
    <row r="766" spans="4:7" x14ac:dyDescent="0.2">
      <c r="D766" s="36"/>
      <c r="E766" s="34"/>
      <c r="F766" s="34"/>
      <c r="G766" s="35"/>
    </row>
    <row r="767" spans="4:7" x14ac:dyDescent="0.2">
      <c r="D767" s="36"/>
      <c r="E767" s="34"/>
      <c r="F767" s="34"/>
      <c r="G767" s="35"/>
    </row>
    <row r="768" spans="4:7" x14ac:dyDescent="0.2">
      <c r="D768" s="36"/>
      <c r="E768" s="34"/>
      <c r="F768" s="34"/>
      <c r="G768" s="35"/>
    </row>
    <row r="769" spans="4:7" x14ac:dyDescent="0.2">
      <c r="D769" s="36"/>
      <c r="E769" s="34"/>
      <c r="F769" s="34"/>
      <c r="G769" s="35"/>
    </row>
    <row r="770" spans="4:7" x14ac:dyDescent="0.2">
      <c r="D770" s="36"/>
      <c r="E770" s="34"/>
      <c r="F770" s="34"/>
      <c r="G770" s="35"/>
    </row>
    <row r="771" spans="4:7" x14ac:dyDescent="0.2">
      <c r="D771" s="36"/>
      <c r="E771" s="34"/>
      <c r="F771" s="34"/>
      <c r="G771" s="35"/>
    </row>
    <row r="772" spans="4:7" x14ac:dyDescent="0.2">
      <c r="D772" s="36"/>
      <c r="E772" s="34"/>
      <c r="F772" s="34"/>
      <c r="G772" s="35"/>
    </row>
    <row r="773" spans="4:7" x14ac:dyDescent="0.2">
      <c r="D773" s="36"/>
      <c r="E773" s="34"/>
      <c r="F773" s="34"/>
      <c r="G773" s="35"/>
    </row>
    <row r="774" spans="4:7" x14ac:dyDescent="0.2">
      <c r="D774" s="36"/>
      <c r="E774" s="34"/>
      <c r="F774" s="34"/>
      <c r="G774" s="35"/>
    </row>
    <row r="775" spans="4:7" x14ac:dyDescent="0.2">
      <c r="D775" s="36"/>
      <c r="E775" s="34"/>
      <c r="F775" s="34"/>
      <c r="G775" s="35"/>
    </row>
    <row r="776" spans="4:7" x14ac:dyDescent="0.2">
      <c r="D776" s="36"/>
      <c r="E776" s="34"/>
      <c r="F776" s="34"/>
      <c r="G776" s="35"/>
    </row>
    <row r="777" spans="4:7" x14ac:dyDescent="0.2">
      <c r="D777" s="36"/>
      <c r="E777" s="34"/>
      <c r="F777" s="34"/>
      <c r="G777" s="35"/>
    </row>
    <row r="778" spans="4:7" x14ac:dyDescent="0.2">
      <c r="D778" s="36"/>
      <c r="E778" s="34"/>
      <c r="F778" s="34"/>
      <c r="G778" s="35"/>
    </row>
    <row r="779" spans="4:7" x14ac:dyDescent="0.2">
      <c r="D779" s="36"/>
      <c r="E779" s="34"/>
      <c r="F779" s="34"/>
      <c r="G779" s="35"/>
    </row>
    <row r="780" spans="4:7" x14ac:dyDescent="0.2">
      <c r="D780" s="36"/>
      <c r="E780" s="34"/>
      <c r="F780" s="34"/>
      <c r="G780" s="35"/>
    </row>
    <row r="781" spans="4:7" x14ac:dyDescent="0.2">
      <c r="D781" s="36"/>
      <c r="E781" s="34"/>
      <c r="F781" s="34"/>
      <c r="G781" s="35"/>
    </row>
    <row r="782" spans="4:7" x14ac:dyDescent="0.2">
      <c r="D782" s="36"/>
      <c r="E782" s="34"/>
      <c r="F782" s="34"/>
      <c r="G782" s="35"/>
    </row>
    <row r="783" spans="4:7" x14ac:dyDescent="0.2">
      <c r="D783" s="36"/>
      <c r="E783" s="34"/>
      <c r="F783" s="34"/>
      <c r="G783" s="35"/>
    </row>
    <row r="784" spans="4:7" x14ac:dyDescent="0.2">
      <c r="D784" s="36"/>
      <c r="E784" s="34"/>
      <c r="F784" s="34"/>
      <c r="G784" s="35"/>
    </row>
    <row r="785" spans="4:7" x14ac:dyDescent="0.2">
      <c r="D785" s="36"/>
      <c r="E785" s="34"/>
      <c r="F785" s="34"/>
      <c r="G785" s="35"/>
    </row>
    <row r="786" spans="4:7" x14ac:dyDescent="0.2">
      <c r="D786" s="36"/>
      <c r="E786" s="34"/>
      <c r="F786" s="34"/>
      <c r="G786" s="35"/>
    </row>
    <row r="787" spans="4:7" x14ac:dyDescent="0.2">
      <c r="D787" s="36"/>
      <c r="E787" s="34"/>
      <c r="F787" s="34"/>
      <c r="G787" s="35"/>
    </row>
    <row r="788" spans="4:7" x14ac:dyDescent="0.2">
      <c r="D788" s="36"/>
      <c r="E788" s="34"/>
      <c r="F788" s="34"/>
      <c r="G788" s="35"/>
    </row>
    <row r="789" spans="4:7" x14ac:dyDescent="0.2">
      <c r="D789" s="36"/>
      <c r="E789" s="34"/>
      <c r="F789" s="34"/>
      <c r="G789" s="35"/>
    </row>
    <row r="790" spans="4:7" x14ac:dyDescent="0.2">
      <c r="D790" s="36"/>
      <c r="E790" s="34"/>
      <c r="F790" s="34"/>
      <c r="G790" s="35"/>
    </row>
    <row r="791" spans="4:7" x14ac:dyDescent="0.2">
      <c r="D791" s="36"/>
      <c r="E791" s="34"/>
      <c r="F791" s="34"/>
      <c r="G791" s="35"/>
    </row>
    <row r="792" spans="4:7" x14ac:dyDescent="0.2">
      <c r="D792" s="36"/>
      <c r="E792" s="34"/>
      <c r="F792" s="34"/>
      <c r="G792" s="35"/>
    </row>
    <row r="793" spans="4:7" x14ac:dyDescent="0.2">
      <c r="D793" s="36"/>
      <c r="E793" s="34"/>
      <c r="F793" s="34"/>
      <c r="G793" s="35"/>
    </row>
    <row r="794" spans="4:7" x14ac:dyDescent="0.2">
      <c r="D794" s="36"/>
      <c r="E794" s="34"/>
      <c r="F794" s="34"/>
      <c r="G794" s="35"/>
    </row>
    <row r="795" spans="4:7" x14ac:dyDescent="0.2">
      <c r="D795" s="36"/>
      <c r="E795" s="34"/>
      <c r="F795" s="34"/>
      <c r="G795" s="35"/>
    </row>
    <row r="796" spans="4:7" x14ac:dyDescent="0.2">
      <c r="D796" s="36"/>
      <c r="E796" s="34"/>
      <c r="F796" s="34"/>
      <c r="G796" s="35"/>
    </row>
    <row r="797" spans="4:7" x14ac:dyDescent="0.2">
      <c r="D797" s="36"/>
      <c r="E797" s="34"/>
      <c r="F797" s="34"/>
      <c r="G797" s="35"/>
    </row>
    <row r="798" spans="4:7" x14ac:dyDescent="0.2">
      <c r="D798" s="36"/>
      <c r="E798" s="34"/>
      <c r="F798" s="34"/>
      <c r="G798" s="35"/>
    </row>
    <row r="799" spans="4:7" x14ac:dyDescent="0.2">
      <c r="D799" s="36"/>
      <c r="E799" s="34"/>
      <c r="F799" s="34"/>
      <c r="G799" s="35"/>
    </row>
    <row r="800" spans="4:7" x14ac:dyDescent="0.2">
      <c r="D800" s="36"/>
      <c r="E800" s="34"/>
      <c r="F800" s="34"/>
      <c r="G800" s="35"/>
    </row>
    <row r="801" spans="4:7" x14ac:dyDescent="0.2">
      <c r="D801" s="36"/>
      <c r="E801" s="34"/>
      <c r="F801" s="34"/>
      <c r="G801" s="35"/>
    </row>
    <row r="802" spans="4:7" x14ac:dyDescent="0.2">
      <c r="D802" s="36"/>
      <c r="E802" s="34"/>
      <c r="F802" s="34"/>
      <c r="G802" s="35"/>
    </row>
    <row r="803" spans="4:7" x14ac:dyDescent="0.2">
      <c r="D803" s="36"/>
      <c r="E803" s="34"/>
      <c r="F803" s="34"/>
      <c r="G803" s="35"/>
    </row>
    <row r="804" spans="4:7" x14ac:dyDescent="0.2">
      <c r="D804" s="36"/>
      <c r="E804" s="34"/>
      <c r="F804" s="34"/>
      <c r="G804" s="35"/>
    </row>
    <row r="805" spans="4:7" x14ac:dyDescent="0.2">
      <c r="D805" s="36"/>
      <c r="E805" s="34"/>
      <c r="F805" s="34"/>
      <c r="G805" s="35"/>
    </row>
    <row r="806" spans="4:7" x14ac:dyDescent="0.2">
      <c r="D806" s="36"/>
      <c r="E806" s="34"/>
      <c r="F806" s="34"/>
      <c r="G806" s="35"/>
    </row>
    <row r="807" spans="4:7" x14ac:dyDescent="0.2">
      <c r="D807" s="36"/>
      <c r="E807" s="34"/>
      <c r="F807" s="34"/>
      <c r="G807" s="35"/>
    </row>
    <row r="808" spans="4:7" x14ac:dyDescent="0.2">
      <c r="D808" s="36"/>
      <c r="E808" s="34"/>
      <c r="F808" s="34"/>
      <c r="G808" s="35"/>
    </row>
    <row r="809" spans="4:7" x14ac:dyDescent="0.2">
      <c r="D809" s="36"/>
      <c r="E809" s="34"/>
      <c r="F809" s="34"/>
      <c r="G809" s="35"/>
    </row>
    <row r="810" spans="4:7" x14ac:dyDescent="0.2">
      <c r="D810" s="36"/>
      <c r="E810" s="34"/>
      <c r="F810" s="34"/>
      <c r="G810" s="35"/>
    </row>
    <row r="811" spans="4:7" x14ac:dyDescent="0.2">
      <c r="D811" s="36"/>
      <c r="E811" s="34"/>
      <c r="F811" s="34"/>
      <c r="G811" s="35"/>
    </row>
  </sheetData>
  <mergeCells count="8">
    <mergeCell ref="I8:I10"/>
    <mergeCell ref="A1:C1"/>
    <mergeCell ref="I1:I7"/>
    <mergeCell ref="A2:D2"/>
    <mergeCell ref="A3:B3"/>
    <mergeCell ref="A4:B4"/>
    <mergeCell ref="A5:B5"/>
    <mergeCell ref="A6:B6"/>
  </mergeCells>
  <conditionalFormatting sqref="D1:G1 E2:G4 D5:G1048576">
    <cfRule type="containsText" dxfId="0" priority="1" operator="containsText" text="Select">
      <formula>NOT(ISERROR(SEARCH("Select",D1)))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Question 1</vt:lpstr>
      <vt:lpstr>Question 2</vt:lpstr>
      <vt:lpstr>Question 2 - Themes</vt:lpstr>
      <vt:lpstr>Question 2 - Results</vt:lpstr>
      <vt:lpstr>Question 3</vt:lpstr>
      <vt:lpstr>Question 4</vt:lpstr>
      <vt:lpstr>Question 5</vt:lpstr>
      <vt:lpstr>Question 5 - Themes</vt:lpstr>
      <vt:lpstr>Question 5 - Results</vt:lpstr>
      <vt:lpstr>Face-to-Face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Watson</dc:creator>
  <cp:lastModifiedBy>Marta Mlynarczyk</cp:lastModifiedBy>
  <dcterms:created xsi:type="dcterms:W3CDTF">2017-01-09T16:24:09Z</dcterms:created>
  <dcterms:modified xsi:type="dcterms:W3CDTF">2020-09-30T16:45:22Z</dcterms:modified>
</cp:coreProperties>
</file>