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berdeenshire-my.sharepoint.com/personal/marta_mlynarczyk_aberdeenshire_gov_uk/Documents/desktop/weekly lists/ED funding/"/>
    </mc:Choice>
  </mc:AlternateContent>
  <xr:revisionPtr revIDLastSave="353" documentId="8_{26E1B3A5-E79B-4607-AF5D-C39A5B454CBE}" xr6:coauthVersionLast="47" xr6:coauthVersionMax="47" xr10:uidLastSave="{08940F00-381B-4C6F-963C-54108B5D4D9B}"/>
  <bookViews>
    <workbookView xWindow="28680" yWindow="-120" windowWidth="29040" windowHeight="15720" xr2:uid="{DB8DD264-B6E2-4DC5-8F6C-FB09856406A9}"/>
  </bookViews>
  <sheets>
    <sheet name="Staff Costs " sheetId="1" r:id="rId1"/>
    <sheet name="Other costs " sheetId="2" r:id="rId2"/>
    <sheet name="Summary "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5" i="3" s="1"/>
  <c r="E55" i="2"/>
  <c r="F55" i="2" s="1"/>
  <c r="D16" i="3" s="1"/>
  <c r="E54" i="2"/>
  <c r="F54" i="2" s="1"/>
  <c r="D15" i="3" s="1"/>
  <c r="E53" i="2"/>
  <c r="F53" i="2" s="1"/>
  <c r="D14" i="3" s="1"/>
  <c r="E52" i="2"/>
  <c r="F52" i="2" s="1"/>
  <c r="D13" i="3" s="1"/>
  <c r="E51" i="2"/>
  <c r="F51" i="2" s="1"/>
  <c r="D12" i="3" s="1"/>
  <c r="E49" i="2"/>
  <c r="F49" i="2" s="1"/>
  <c r="D10" i="3" s="1"/>
  <c r="E48" i="2"/>
  <c r="F48" i="2" s="1"/>
  <c r="D9" i="3" s="1"/>
  <c r="H8" i="2"/>
  <c r="H9" i="2"/>
  <c r="H10" i="2"/>
  <c r="H11" i="2"/>
  <c r="H12" i="2"/>
  <c r="I12" i="2" s="1"/>
  <c r="H13" i="2"/>
  <c r="H14" i="2"/>
  <c r="H15" i="2"/>
  <c r="H16" i="2"/>
  <c r="I16" i="2"/>
  <c r="H17" i="2"/>
  <c r="H18" i="2"/>
  <c r="H19" i="2"/>
  <c r="H20" i="2"/>
  <c r="I20" i="2" s="1"/>
  <c r="H21" i="2"/>
  <c r="H22" i="2"/>
  <c r="H23" i="2"/>
  <c r="H24" i="2"/>
  <c r="H25" i="2"/>
  <c r="H26" i="2"/>
  <c r="I24" i="2" s="1"/>
  <c r="H27" i="2"/>
  <c r="H28" i="2"/>
  <c r="I28" i="2" s="1"/>
  <c r="H29" i="2"/>
  <c r="H30" i="2"/>
  <c r="H31" i="2"/>
  <c r="H32" i="2"/>
  <c r="H33" i="2"/>
  <c r="I32" i="2" s="1"/>
  <c r="H34" i="2"/>
  <c r="H35" i="2"/>
  <c r="I9" i="1"/>
  <c r="D26" i="3"/>
  <c r="D29" i="3" s="1"/>
  <c r="B5" i="2"/>
  <c r="I13" i="1"/>
  <c r="I18" i="1"/>
  <c r="I17" i="1"/>
  <c r="I16" i="1"/>
  <c r="I15" i="1"/>
  <c r="I14" i="1"/>
  <c r="I12" i="1"/>
  <c r="I11" i="1"/>
  <c r="I10" i="1"/>
  <c r="I7" i="1"/>
  <c r="I8" i="2" l="1"/>
  <c r="H36" i="2"/>
  <c r="I19" i="1"/>
  <c r="I36" i="2" l="1"/>
  <c r="E50" i="2"/>
  <c r="F50" i="2" s="1"/>
  <c r="I20" i="1"/>
  <c r="I21" i="1" s="1"/>
  <c r="D8" i="3" s="1"/>
  <c r="D11" i="3" l="1"/>
  <c r="D17" i="3" s="1"/>
  <c r="D28" i="3" s="1"/>
  <c r="D30" i="3" s="1"/>
  <c r="D31" i="3" s="1"/>
  <c r="F56" i="2"/>
</calcChain>
</file>

<file path=xl/sharedStrings.xml><?xml version="1.0" encoding="utf-8"?>
<sst xmlns="http://schemas.openxmlformats.org/spreadsheetml/2006/main" count="88" uniqueCount="75">
  <si>
    <t xml:space="preserve">NESFLAG Coastal Communities Fund 2026-27 </t>
  </si>
  <si>
    <t>Project - Financial Annex to Application Form</t>
  </si>
  <si>
    <t>Project Title (please enter)</t>
  </si>
  <si>
    <t>Year</t>
  </si>
  <si>
    <t>Job Title</t>
  </si>
  <si>
    <t>Full Time Equivalent on this project</t>
  </si>
  <si>
    <t>Annual Gross Salary</t>
  </si>
  <si>
    <t>Annual Employer NI</t>
  </si>
  <si>
    <t>Annual Employer Pension</t>
  </si>
  <si>
    <t xml:space="preserve">No of months </t>
  </si>
  <si>
    <t>Total Cost</t>
  </si>
  <si>
    <t>2026-27</t>
  </si>
  <si>
    <t>example - admin assistant</t>
  </si>
  <si>
    <t>Total</t>
  </si>
  <si>
    <t xml:space="preserve">Overhead of 15% </t>
  </si>
  <si>
    <t xml:space="preserve">Total salary costs </t>
  </si>
  <si>
    <t>Guidance Notes</t>
  </si>
  <si>
    <t xml:space="preserve">Project cannot start until contracts are exchanged with Council </t>
  </si>
  <si>
    <t xml:space="preserve">Overhead costs of 15% of staff time will cover </t>
  </si>
  <si>
    <t xml:space="preserve">Admin costs </t>
  </si>
  <si>
    <t xml:space="preserve">Stationery </t>
  </si>
  <si>
    <t>Subsistence</t>
  </si>
  <si>
    <t xml:space="preserve">Management time </t>
  </si>
  <si>
    <t xml:space="preserve">  Project - Financial Annex to Application Form</t>
  </si>
  <si>
    <t>Description</t>
  </si>
  <si>
    <t>Category</t>
  </si>
  <si>
    <t>Quotes (1)</t>
  </si>
  <si>
    <t>Total Cost (£)</t>
  </si>
  <si>
    <t>Company Name</t>
  </si>
  <si>
    <t>Document Name</t>
  </si>
  <si>
    <t>Quote Cost[2] (£)</t>
  </si>
  <si>
    <t>Preferred supplier?</t>
  </si>
  <si>
    <t xml:space="preserve">Total Project Expenditure: </t>
  </si>
  <si>
    <t>In description field detail the cost activity, in category field choose the category from drop down menu, complete company name, complete quote name, enter quote amounts in cost section, choose preferred supplier</t>
  </si>
  <si>
    <t xml:space="preserve">The preferred supplier should be the cheapest quote. See procurement guidance in guidance document. </t>
  </si>
  <si>
    <t>[1] You should enter the required number of quotes according to the programme requirements:</t>
  </si>
  <si>
    <t xml:space="preserve">£0 - £10,000: Direct award; </t>
  </si>
  <si>
    <t xml:space="preserve">£10,000.01 - £44,999: 4 written quotes or prices sought from relevant suppliers of goods, works and / or services; </t>
  </si>
  <si>
    <t>Over £50,000: Formal tender process</t>
  </si>
  <si>
    <t>[2] The cost for each item should match the cost of the preferred supplier</t>
  </si>
  <si>
    <t>[3] These costs must exclude VAT if your organisation is able to recover VAT</t>
  </si>
  <si>
    <t xml:space="preserve">For Office Use </t>
  </si>
  <si>
    <t>Categories</t>
  </si>
  <si>
    <t xml:space="preserve">Capital </t>
  </si>
  <si>
    <t>Consultancy</t>
  </si>
  <si>
    <t xml:space="preserve">Feasibility Study </t>
  </si>
  <si>
    <t>Equipment</t>
  </si>
  <si>
    <t>Grants to End beneficiaries</t>
  </si>
  <si>
    <t>Marketing</t>
  </si>
  <si>
    <t xml:space="preserve">Other </t>
  </si>
  <si>
    <t>Travel Expenses</t>
  </si>
  <si>
    <t>Rural Community Led Local Development Aberdeenshire Revenue Fund 2026/27</t>
  </si>
  <si>
    <t>Revenue  Project - Financial Annex to Application Form - Summary</t>
  </si>
  <si>
    <t xml:space="preserve">Reference (office only) </t>
  </si>
  <si>
    <t xml:space="preserve">Category of Works </t>
  </si>
  <si>
    <t>Total 2026/2027</t>
  </si>
  <si>
    <t xml:space="preserve">Staff Costs </t>
  </si>
  <si>
    <t>Total of Costs</t>
  </si>
  <si>
    <t>Match Funding  - Please complete</t>
  </si>
  <si>
    <t xml:space="preserve">Secured </t>
  </si>
  <si>
    <t xml:space="preserve">£             Amount                             </t>
  </si>
  <si>
    <t>Own Funds if appropriate</t>
  </si>
  <si>
    <t xml:space="preserve">Match Funder 1 (please enter) </t>
  </si>
  <si>
    <t xml:space="preserve">Match Funder 2 (please enter) </t>
  </si>
  <si>
    <t xml:space="preserve">Match Funder 3 (please enter) </t>
  </si>
  <si>
    <t xml:space="preserve">Match Funder 4 (please enter) </t>
  </si>
  <si>
    <t xml:space="preserve"> Total of Match Funding </t>
  </si>
  <si>
    <t xml:space="preserve">Total Match Funding </t>
  </si>
  <si>
    <t xml:space="preserve">RCLLD Grant Requested </t>
  </si>
  <si>
    <t xml:space="preserve">Grant Rate % </t>
  </si>
  <si>
    <t xml:space="preserve">Guidance </t>
  </si>
  <si>
    <t>Staffing costs and other costs should pull through from the first two sheets</t>
  </si>
  <si>
    <t>You are required to complete the match funding section in 2 above</t>
  </si>
  <si>
    <t xml:space="preserve">The sheet should calculate the grant request automatically </t>
  </si>
  <si>
    <t xml:space="preserve">Enter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</si>
</sst>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0.00"/>
  </numFmts>
  <fonts count="30"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0"/>
      <name val="Arial"/>
      <family val="2"/>
    </font>
    <font>
      <b/>
      <sz val="14"/>
      <color theme="0"/>
      <name val="Aptos Narrow"/>
      <family val="2"/>
      <scheme val="minor"/>
    </font>
    <font>
      <sz val="12"/>
      <color theme="1"/>
      <name val="Arial"/>
      <family val="2"/>
    </font>
    <font>
      <sz val="12"/>
      <color rgb="FF000000"/>
      <name val="Arial"/>
      <family val="2"/>
    </font>
    <font>
      <sz val="12"/>
      <color theme="0"/>
      <name val="Arial"/>
      <family val="2"/>
    </font>
    <font>
      <b/>
      <sz val="12"/>
      <color theme="1"/>
      <name val="Arial"/>
      <family val="2"/>
    </font>
    <font>
      <u/>
      <sz val="11"/>
      <color theme="10"/>
      <name val="Aptos Narrow"/>
      <family val="2"/>
      <scheme val="minor"/>
    </font>
    <font>
      <b/>
      <u/>
      <sz val="12"/>
      <color theme="0"/>
      <name val="Arial"/>
      <family val="2"/>
    </font>
    <font>
      <sz val="12"/>
      <color rgb="FF808080"/>
      <name val="Arial"/>
      <family val="2"/>
    </font>
    <font>
      <b/>
      <sz val="12"/>
      <color rgb="FF000000"/>
      <name val="Arial"/>
      <family val="2"/>
    </font>
    <font>
      <u/>
      <sz val="12"/>
      <color theme="10"/>
      <name val="Arial"/>
      <family val="2"/>
    </font>
    <font>
      <b/>
      <sz val="12"/>
      <name val="Arial"/>
      <family val="2"/>
    </font>
    <font>
      <b/>
      <sz val="12"/>
      <color rgb="FFFFFFFF"/>
      <name val="Aptos"/>
      <family val="2"/>
    </font>
    <font>
      <sz val="12"/>
      <color rgb="FFFFFFFF"/>
      <name val="Aptos"/>
      <family val="2"/>
    </font>
    <font>
      <b/>
      <sz val="16"/>
      <color rgb="FFFFFFFF"/>
      <name val="Aptos"/>
      <family val="2"/>
    </font>
    <font>
      <b/>
      <sz val="16"/>
      <name val="Aptos"/>
      <family val="2"/>
    </font>
    <font>
      <sz val="11"/>
      <color theme="1"/>
      <name val="Aptos Narrow"/>
      <family val="2"/>
      <scheme val="minor"/>
    </font>
    <font>
      <b/>
      <sz val="11"/>
      <color theme="1"/>
      <name val="Aptos"/>
      <family val="2"/>
    </font>
    <font>
      <b/>
      <sz val="12"/>
      <name val="Aptos"/>
      <family val="2"/>
    </font>
    <font>
      <sz val="8"/>
      <name val="Aptos Narrow"/>
      <family val="2"/>
      <scheme val="minor"/>
    </font>
    <font>
      <sz val="12"/>
      <name val="Arial"/>
      <family val="2"/>
    </font>
    <font>
      <b/>
      <sz val="12"/>
      <color rgb="FF000000"/>
      <name val="Aptos"/>
      <family val="2"/>
    </font>
    <font>
      <sz val="12"/>
      <color theme="1"/>
      <name val="Aptos"/>
      <family val="2"/>
    </font>
    <font>
      <sz val="12"/>
      <color rgb="FF000000"/>
      <name val="Aptos"/>
      <family val="2"/>
    </font>
    <font>
      <u/>
      <sz val="11"/>
      <color theme="0"/>
      <name val="Aptos Narrow"/>
      <family val="2"/>
      <scheme val="minor"/>
    </font>
    <font>
      <b/>
      <sz val="12"/>
      <color theme="1"/>
      <name val="Aptos"/>
      <family val="2"/>
    </font>
    <font>
      <sz val="9"/>
      <color rgb="FFED0000"/>
      <name val="Arial"/>
      <family val="2"/>
    </font>
  </fonts>
  <fills count="12">
    <fill>
      <patternFill patternType="none"/>
    </fill>
    <fill>
      <patternFill patternType="gray125"/>
    </fill>
    <fill>
      <patternFill patternType="solid">
        <fgColor rgb="FF002060"/>
        <bgColor indexed="64"/>
      </patternFill>
    </fill>
    <fill>
      <patternFill patternType="solid">
        <fgColor rgb="FF002060"/>
        <bgColor rgb="FF000000"/>
      </patternFill>
    </fill>
    <fill>
      <patternFill patternType="solid">
        <fgColor theme="2" tint="-9.9978637043366805E-2"/>
        <bgColor indexed="64"/>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
      <patternFill patternType="solid">
        <fgColor theme="7" tint="0.79998168889431442"/>
        <bgColor rgb="FF000000"/>
      </patternFill>
    </fill>
    <fill>
      <patternFill patternType="solid">
        <fgColor theme="7" tint="-0.249977111117893"/>
        <bgColor indexed="64"/>
      </patternFill>
    </fill>
    <fill>
      <patternFill patternType="solid">
        <fgColor theme="1" tint="0.499984740745262"/>
        <bgColor indexed="64"/>
      </patternFill>
    </fill>
    <fill>
      <patternFill patternType="solid">
        <fgColor theme="5" tint="0.79998168889431442"/>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9" fillId="0" borderId="0" applyNumberFormat="0" applyFill="0" applyBorder="0" applyAlignment="0" applyProtection="0"/>
    <xf numFmtId="44" fontId="19" fillId="0" borderId="0" applyFont="0" applyFill="0" applyBorder="0" applyAlignment="0" applyProtection="0"/>
    <xf numFmtId="9" fontId="19" fillId="0" borderId="0" applyFont="0" applyFill="0" applyBorder="0" applyAlignment="0" applyProtection="0"/>
  </cellStyleXfs>
  <cellXfs count="149">
    <xf numFmtId="0" fontId="0" fillId="0" borderId="0" xfId="0"/>
    <xf numFmtId="0" fontId="4" fillId="3" borderId="1" xfId="0" applyFont="1" applyFill="1" applyBorder="1" applyAlignment="1">
      <alignment wrapText="1"/>
    </xf>
    <xf numFmtId="0" fontId="6" fillId="0" borderId="1" xfId="0" applyFont="1" applyBorder="1" applyAlignment="1" applyProtection="1">
      <alignment horizontal="left"/>
      <protection locked="0"/>
    </xf>
    <xf numFmtId="2" fontId="6" fillId="0" borderId="1" xfId="0" applyNumberFormat="1" applyFont="1" applyBorder="1" applyAlignment="1" applyProtection="1">
      <alignment horizontal="left"/>
      <protection locked="0"/>
    </xf>
    <xf numFmtId="8" fontId="6" fillId="0" borderId="1" xfId="0" applyNumberFormat="1" applyFont="1" applyBorder="1" applyAlignment="1" applyProtection="1">
      <alignment horizontal="left"/>
      <protection locked="0"/>
    </xf>
    <xf numFmtId="1" fontId="6" fillId="0" borderId="1" xfId="0" applyNumberFormat="1" applyFont="1" applyBorder="1" applyAlignment="1" applyProtection="1">
      <alignment horizontal="left"/>
      <protection locked="0"/>
    </xf>
    <xf numFmtId="0" fontId="2" fillId="2" borderId="1" xfId="0" applyFont="1" applyFill="1" applyBorder="1"/>
    <xf numFmtId="2" fontId="2" fillId="2" borderId="1" xfId="0" applyNumberFormat="1" applyFont="1" applyFill="1" applyBorder="1"/>
    <xf numFmtId="0" fontId="3" fillId="2" borderId="1" xfId="0" applyFont="1" applyFill="1" applyBorder="1"/>
    <xf numFmtId="0" fontId="5" fillId="0" borderId="0" xfId="0" applyFont="1"/>
    <xf numFmtId="8" fontId="5" fillId="0" borderId="0" xfId="0" applyNumberFormat="1" applyFont="1"/>
    <xf numFmtId="8" fontId="0" fillId="0" borderId="0" xfId="0" applyNumberFormat="1"/>
    <xf numFmtId="0" fontId="5" fillId="4" borderId="1" xfId="0" applyFont="1" applyFill="1" applyBorder="1"/>
    <xf numFmtId="8" fontId="5" fillId="5" borderId="1" xfId="0" applyNumberFormat="1" applyFont="1" applyFill="1" applyBorder="1"/>
    <xf numFmtId="0" fontId="7" fillId="2" borderId="6" xfId="0" applyFont="1" applyFill="1" applyBorder="1" applyAlignment="1">
      <alignment horizont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xf numFmtId="0" fontId="5" fillId="6" borderId="6" xfId="0" applyFont="1" applyFill="1" applyBorder="1" applyAlignment="1" applyProtection="1">
      <alignment vertical="center" wrapText="1"/>
      <protection locked="0"/>
    </xf>
    <xf numFmtId="43" fontId="5" fillId="6" borderId="6" xfId="0" applyNumberFormat="1" applyFont="1" applyFill="1" applyBorder="1" applyAlignment="1" applyProtection="1">
      <alignment vertical="center" wrapText="1"/>
      <protection locked="0"/>
    </xf>
    <xf numFmtId="0" fontId="5" fillId="6" borderId="1" xfId="0" applyFont="1" applyFill="1" applyBorder="1" applyAlignment="1" applyProtection="1">
      <alignment vertical="center" wrapText="1"/>
      <protection locked="0"/>
    </xf>
    <xf numFmtId="43" fontId="5" fillId="6" borderId="1" xfId="0" applyNumberFormat="1"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43" fontId="5" fillId="6" borderId="17" xfId="0" applyNumberFormat="1" applyFont="1" applyFill="1" applyBorder="1" applyAlignment="1" applyProtection="1">
      <alignment vertical="center" wrapText="1"/>
      <protection locked="0"/>
    </xf>
    <xf numFmtId="0" fontId="8" fillId="0" borderId="0" xfId="0" applyFont="1" applyAlignment="1">
      <alignment vertical="center"/>
    </xf>
    <xf numFmtId="0" fontId="14" fillId="4" borderId="1" xfId="0" applyFont="1" applyFill="1" applyBorder="1"/>
    <xf numFmtId="0" fontId="8" fillId="4" borderId="1" xfId="0" applyFont="1" applyFill="1" applyBorder="1"/>
    <xf numFmtId="0" fontId="5" fillId="5" borderId="1" xfId="0" applyFont="1" applyFill="1" applyBorder="1"/>
    <xf numFmtId="0" fontId="5" fillId="6" borderId="25" xfId="0" applyFont="1" applyFill="1" applyBorder="1" applyAlignment="1" applyProtection="1">
      <alignment vertical="center" wrapText="1"/>
      <protection locked="0"/>
    </xf>
    <xf numFmtId="43" fontId="5" fillId="6" borderId="25" xfId="0" applyNumberFormat="1" applyFont="1" applyFill="1" applyBorder="1" applyAlignment="1" applyProtection="1">
      <alignment vertical="center" wrapText="1"/>
      <protection locked="0"/>
    </xf>
    <xf numFmtId="0" fontId="8" fillId="0" borderId="0" xfId="0" applyFont="1"/>
    <xf numFmtId="0" fontId="2" fillId="2" borderId="0" xfId="0" applyFont="1" applyFill="1"/>
    <xf numFmtId="2" fontId="2" fillId="2" borderId="0" xfId="0" applyNumberFormat="1" applyFont="1" applyFill="1"/>
    <xf numFmtId="0" fontId="3" fillId="2" borderId="0" xfId="0" applyFont="1" applyFill="1"/>
    <xf numFmtId="0" fontId="7" fillId="0" borderId="0" xfId="0" applyFont="1"/>
    <xf numFmtId="0" fontId="2" fillId="0" borderId="0" xfId="0" applyFont="1"/>
    <xf numFmtId="2" fontId="2" fillId="0" borderId="0" xfId="0" applyNumberFormat="1" applyFont="1"/>
    <xf numFmtId="0" fontId="3" fillId="0" borderId="0" xfId="0" applyFont="1"/>
    <xf numFmtId="8" fontId="3" fillId="0" borderId="0" xfId="0" applyNumberFormat="1" applyFont="1"/>
    <xf numFmtId="0" fontId="1" fillId="0" borderId="0" xfId="0" applyFont="1"/>
    <xf numFmtId="0" fontId="17" fillId="3" borderId="27" xfId="0" applyFont="1" applyFill="1" applyBorder="1" applyAlignment="1">
      <alignment horizontal="left" vertical="center"/>
    </xf>
    <xf numFmtId="0" fontId="15" fillId="3" borderId="0" xfId="0" applyFont="1" applyFill="1" applyAlignment="1">
      <alignment horizontal="left" vertical="center"/>
    </xf>
    <xf numFmtId="0" fontId="15" fillId="3" borderId="10" xfId="0" applyFont="1" applyFill="1" applyBorder="1" applyAlignment="1">
      <alignment horizontal="left" vertical="center"/>
    </xf>
    <xf numFmtId="0" fontId="16" fillId="3" borderId="0" xfId="0" applyFont="1" applyFill="1" applyAlignment="1">
      <alignment horizontal="left" vertical="center"/>
    </xf>
    <xf numFmtId="0" fontId="16" fillId="3" borderId="27"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0" xfId="0" applyFont="1" applyFill="1" applyBorder="1" applyAlignment="1">
      <alignment horizontal="left" vertical="center" wrapText="1"/>
    </xf>
    <xf numFmtId="8" fontId="6" fillId="0" borderId="15" xfId="0" applyNumberFormat="1" applyFont="1" applyBorder="1" applyAlignment="1">
      <alignment horizontal="right"/>
    </xf>
    <xf numFmtId="0" fontId="7" fillId="2" borderId="14" xfId="0" applyFont="1" applyFill="1" applyBorder="1"/>
    <xf numFmtId="8" fontId="3" fillId="2" borderId="15" xfId="0" applyNumberFormat="1" applyFont="1" applyFill="1" applyBorder="1"/>
    <xf numFmtId="0" fontId="7" fillId="2" borderId="27" xfId="0" applyFont="1" applyFill="1" applyBorder="1"/>
    <xf numFmtId="8" fontId="3" fillId="2" borderId="10" xfId="0" applyNumberFormat="1" applyFont="1" applyFill="1" applyBorder="1"/>
    <xf numFmtId="0" fontId="7" fillId="2" borderId="28" xfId="0" applyFont="1" applyFill="1" applyBorder="1"/>
    <xf numFmtId="0" fontId="4" fillId="3" borderId="17" xfId="0" applyFont="1" applyFill="1" applyBorder="1" applyAlignment="1">
      <alignment wrapText="1"/>
    </xf>
    <xf numFmtId="2" fontId="2" fillId="2" borderId="29" xfId="0" applyNumberFormat="1" applyFont="1" applyFill="1" applyBorder="1"/>
    <xf numFmtId="0" fontId="2" fillId="2" borderId="29" xfId="0" applyFont="1" applyFill="1" applyBorder="1"/>
    <xf numFmtId="0" fontId="3" fillId="2" borderId="29" xfId="0" applyFont="1" applyFill="1" applyBorder="1"/>
    <xf numFmtId="8" fontId="3" fillId="2" borderId="30" xfId="0" applyNumberFormat="1" applyFont="1" applyFill="1" applyBorder="1"/>
    <xf numFmtId="0" fontId="0" fillId="0" borderId="4" xfId="0" applyBorder="1"/>
    <xf numFmtId="0" fontId="0" fillId="0" borderId="5" xfId="0" applyBorder="1"/>
    <xf numFmtId="0" fontId="0" fillId="0" borderId="31" xfId="0" applyBorder="1"/>
    <xf numFmtId="0" fontId="13" fillId="7" borderId="0" xfId="1" applyFont="1" applyFill="1" applyAlignment="1">
      <alignment vertical="center"/>
    </xf>
    <xf numFmtId="0" fontId="5" fillId="7" borderId="0" xfId="0" applyFont="1" applyFill="1"/>
    <xf numFmtId="0" fontId="5" fillId="7" borderId="0" xfId="0" applyFont="1" applyFill="1" applyAlignment="1">
      <alignment vertical="center"/>
    </xf>
    <xf numFmtId="0" fontId="16" fillId="8" borderId="0" xfId="0" applyFont="1" applyFill="1" applyAlignment="1">
      <alignment horizontal="left" vertical="center"/>
    </xf>
    <xf numFmtId="0" fontId="18" fillId="8" borderId="28" xfId="0" applyFont="1" applyFill="1" applyBorder="1" applyAlignment="1">
      <alignment vertical="center"/>
    </xf>
    <xf numFmtId="0" fontId="18" fillId="8" borderId="0" xfId="0" applyFont="1" applyFill="1" applyAlignment="1">
      <alignment vertical="center"/>
    </xf>
    <xf numFmtId="164" fontId="5" fillId="5" borderId="1" xfId="0" applyNumberFormat="1" applyFont="1" applyFill="1" applyBorder="1"/>
    <xf numFmtId="164" fontId="5" fillId="5" borderId="32" xfId="0" applyNumberFormat="1" applyFont="1" applyFill="1" applyBorder="1"/>
    <xf numFmtId="8" fontId="5" fillId="5" borderId="32" xfId="0" applyNumberFormat="1" applyFont="1" applyFill="1" applyBorder="1"/>
    <xf numFmtId="0" fontId="20" fillId="0" borderId="27" xfId="0" applyFont="1" applyBorder="1" applyAlignment="1">
      <alignment horizontal="left" vertical="center"/>
    </xf>
    <xf numFmtId="0" fontId="17" fillId="3" borderId="0" xfId="0" applyFont="1" applyFill="1" applyAlignment="1">
      <alignment horizontal="left" vertical="center"/>
    </xf>
    <xf numFmtId="0" fontId="0" fillId="0" borderId="34" xfId="0" applyBorder="1"/>
    <xf numFmtId="0" fontId="0" fillId="0" borderId="35" xfId="0" applyBorder="1"/>
    <xf numFmtId="0" fontId="17" fillId="3" borderId="9" xfId="0" applyFont="1" applyFill="1" applyBorder="1" applyAlignment="1">
      <alignment horizontal="left" vertical="center"/>
    </xf>
    <xf numFmtId="0" fontId="21" fillId="8" borderId="27" xfId="0" applyFont="1" applyFill="1" applyBorder="1" applyAlignment="1">
      <alignment vertical="center"/>
    </xf>
    <xf numFmtId="8" fontId="0" fillId="0" borderId="3" xfId="0" applyNumberFormat="1" applyBorder="1"/>
    <xf numFmtId="8" fontId="0" fillId="0" borderId="9" xfId="0" applyNumberFormat="1" applyBorder="1"/>
    <xf numFmtId="0" fontId="3" fillId="2" borderId="27" xfId="0" applyFont="1" applyFill="1" applyBorder="1" applyAlignment="1">
      <alignment horizontal="center" vertical="center" wrapText="1"/>
    </xf>
    <xf numFmtId="0" fontId="0" fillId="0" borderId="27" xfId="0" applyBorder="1"/>
    <xf numFmtId="0" fontId="0" fillId="0" borderId="10" xfId="0" applyBorder="1"/>
    <xf numFmtId="0" fontId="0" fillId="0" borderId="28" xfId="0" applyBorder="1"/>
    <xf numFmtId="0" fontId="0" fillId="0" borderId="29" xfId="0" applyBorder="1"/>
    <xf numFmtId="0" fontId="0" fillId="0" borderId="30" xfId="0" applyBorder="1"/>
    <xf numFmtId="0" fontId="3" fillId="2" borderId="27" xfId="0" applyFont="1" applyFill="1" applyBorder="1" applyAlignment="1">
      <alignment horizontal="left" vertical="center" wrapText="1"/>
    </xf>
    <xf numFmtId="44" fontId="0" fillId="0" borderId="3" xfId="0" applyNumberFormat="1" applyBorder="1"/>
    <xf numFmtId="44" fontId="0" fillId="0" borderId="9" xfId="0" applyNumberFormat="1" applyBorder="1"/>
    <xf numFmtId="10" fontId="0" fillId="0" borderId="33" xfId="3" applyNumberFormat="1" applyFont="1" applyBorder="1"/>
    <xf numFmtId="44" fontId="3" fillId="2" borderId="9" xfId="2" applyFont="1" applyFill="1" applyBorder="1" applyAlignment="1">
      <alignment horizontal="center" vertical="center" wrapText="1"/>
    </xf>
    <xf numFmtId="44" fontId="3" fillId="2" borderId="9" xfId="2" applyFont="1" applyFill="1" applyBorder="1" applyAlignment="1">
      <alignment horizontal="left" vertical="center" wrapText="1"/>
    </xf>
    <xf numFmtId="0" fontId="1" fillId="0" borderId="27" xfId="0" applyFont="1" applyBorder="1"/>
    <xf numFmtId="0" fontId="0" fillId="7" borderId="0" xfId="0" applyFill="1"/>
    <xf numFmtId="0" fontId="0" fillId="7" borderId="27" xfId="0" applyFill="1" applyBorder="1"/>
    <xf numFmtId="0" fontId="5" fillId="0" borderId="0" xfId="0" applyFont="1" applyAlignment="1">
      <alignment horizontal="left" vertical="top"/>
    </xf>
    <xf numFmtId="0" fontId="23" fillId="4" borderId="1" xfId="0" applyFont="1" applyFill="1" applyBorder="1"/>
    <xf numFmtId="0" fontId="24" fillId="9" borderId="6" xfId="0" applyFont="1" applyFill="1" applyBorder="1" applyAlignment="1" applyProtection="1">
      <alignment horizontal="center" vertical="center" wrapText="1"/>
      <protection locked="0"/>
    </xf>
    <xf numFmtId="0" fontId="24" fillId="9" borderId="37" xfId="0" applyFont="1" applyFill="1" applyBorder="1" applyAlignment="1" applyProtection="1">
      <alignment horizontal="center" vertical="center" wrapText="1"/>
      <protection locked="0"/>
    </xf>
    <xf numFmtId="0" fontId="27" fillId="2" borderId="10" xfId="1" applyFont="1" applyFill="1" applyBorder="1" applyAlignment="1">
      <alignment horizontal="center" vertical="center" wrapText="1"/>
    </xf>
    <xf numFmtId="0" fontId="6" fillId="10" borderId="1" xfId="0" applyFont="1" applyFill="1" applyBorder="1" applyAlignment="1" applyProtection="1">
      <alignment horizontal="left"/>
      <protection locked="0"/>
    </xf>
    <xf numFmtId="2" fontId="6" fillId="10" borderId="1" xfId="0" applyNumberFormat="1" applyFont="1" applyFill="1" applyBorder="1" applyAlignment="1" applyProtection="1">
      <alignment horizontal="left"/>
      <protection locked="0"/>
    </xf>
    <xf numFmtId="8" fontId="6" fillId="10" borderId="1" xfId="0" applyNumberFormat="1" applyFont="1" applyFill="1" applyBorder="1" applyAlignment="1" applyProtection="1">
      <alignment horizontal="left"/>
      <protection locked="0"/>
    </xf>
    <xf numFmtId="1" fontId="6" fillId="10" borderId="1" xfId="0" applyNumberFormat="1" applyFont="1" applyFill="1" applyBorder="1" applyAlignment="1" applyProtection="1">
      <alignment horizontal="left"/>
      <protection locked="0"/>
    </xf>
    <xf numFmtId="8" fontId="6" fillId="10" borderId="15" xfId="0" applyNumberFormat="1" applyFont="1" applyFill="1" applyBorder="1" applyAlignment="1">
      <alignment horizontal="right"/>
    </xf>
    <xf numFmtId="43" fontId="25" fillId="0" borderId="36" xfId="0" applyNumberFormat="1" applyFont="1" applyBorder="1" applyAlignment="1">
      <alignment horizontal="center" vertical="center"/>
    </xf>
    <xf numFmtId="43" fontId="25" fillId="0" borderId="11" xfId="0" applyNumberFormat="1" applyFont="1" applyBorder="1" applyAlignment="1">
      <alignment horizontal="center" vertical="center"/>
    </xf>
    <xf numFmtId="43" fontId="25" fillId="0" borderId="17" xfId="0" applyNumberFormat="1" applyFont="1" applyBorder="1" applyAlignment="1">
      <alignment horizontal="center" vertical="center"/>
    </xf>
    <xf numFmtId="8" fontId="8" fillId="0" borderId="23" xfId="0" applyNumberFormat="1" applyFont="1" applyBorder="1" applyAlignment="1">
      <alignment horizontal="center" vertical="center"/>
    </xf>
    <xf numFmtId="8" fontId="12" fillId="6" borderId="24" xfId="0" applyNumberFormat="1" applyFont="1" applyFill="1" applyBorder="1" applyAlignment="1">
      <alignment horizontal="center" vertical="center" wrapText="1"/>
    </xf>
    <xf numFmtId="0" fontId="0" fillId="0" borderId="0" xfId="0" applyProtection="1">
      <protection locked="0"/>
    </xf>
    <xf numFmtId="0" fontId="0" fillId="0" borderId="38" xfId="0" applyBorder="1"/>
    <xf numFmtId="0" fontId="1" fillId="0" borderId="1" xfId="0" applyFont="1" applyBorder="1"/>
    <xf numFmtId="0" fontId="0" fillId="0" borderId="1" xfId="0" applyBorder="1"/>
    <xf numFmtId="0" fontId="29" fillId="0" borderId="14" xfId="0" applyFont="1" applyBorder="1"/>
    <xf numFmtId="0" fontId="29" fillId="0" borderId="1" xfId="0" applyFont="1" applyBorder="1" applyAlignment="1">
      <alignment horizontal="left"/>
    </xf>
    <xf numFmtId="2" fontId="29" fillId="0" borderId="1" xfId="0" applyNumberFormat="1" applyFont="1" applyBorder="1" applyAlignment="1">
      <alignment horizontal="left"/>
    </xf>
    <xf numFmtId="8" fontId="29" fillId="0" borderId="1" xfId="0" applyNumberFormat="1" applyFont="1" applyBorder="1" applyAlignment="1">
      <alignment horizontal="left"/>
    </xf>
    <xf numFmtId="1" fontId="29" fillId="0" borderId="1" xfId="0" applyNumberFormat="1" applyFont="1" applyBorder="1" applyAlignment="1">
      <alignment horizontal="left"/>
    </xf>
    <xf numFmtId="8" fontId="29" fillId="0" borderId="15" xfId="0" applyNumberFormat="1" applyFont="1" applyBorder="1" applyAlignment="1">
      <alignment horizontal="right"/>
    </xf>
    <xf numFmtId="0" fontId="28" fillId="0" borderId="0" xfId="0" applyFont="1" applyAlignment="1" applyProtection="1">
      <alignment horizontal="left" vertical="center"/>
      <protection locked="0"/>
    </xf>
    <xf numFmtId="43" fontId="26" fillId="6" borderId="7" xfId="0" applyNumberFormat="1" applyFont="1" applyFill="1" applyBorder="1" applyAlignment="1">
      <alignment horizontal="center" vertical="center" wrapText="1"/>
    </xf>
    <xf numFmtId="8" fontId="26" fillId="6" borderId="15" xfId="0" applyNumberFormat="1" applyFont="1" applyFill="1" applyBorder="1" applyAlignment="1">
      <alignment horizontal="center" vertical="center" wrapText="1"/>
    </xf>
    <xf numFmtId="8" fontId="26" fillId="6" borderId="12" xfId="0" applyNumberFormat="1" applyFont="1" applyFill="1" applyBorder="1" applyAlignment="1">
      <alignment horizontal="center" vertical="center" wrapText="1"/>
    </xf>
    <xf numFmtId="8" fontId="26" fillId="6" borderId="18" xfId="0" applyNumberFormat="1" applyFont="1" applyFill="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0" fillId="0" borderId="29" xfId="0" applyBorder="1" applyProtection="1">
      <protection locked="0"/>
    </xf>
    <xf numFmtId="0" fontId="5" fillId="0" borderId="19" xfId="0" applyFont="1" applyBorder="1" applyAlignment="1">
      <alignment vertical="center" wrapText="1"/>
    </xf>
    <xf numFmtId="0" fontId="5" fillId="0" borderId="20" xfId="0" applyFont="1" applyBorder="1" applyAlignment="1">
      <alignment vertical="center" wrapText="1"/>
    </xf>
    <xf numFmtId="0" fontId="3" fillId="2" borderId="21" xfId="0" applyFont="1" applyFill="1" applyBorder="1" applyAlignment="1">
      <alignment horizontal="right" vertical="center" wrapText="1"/>
    </xf>
    <xf numFmtId="0" fontId="3" fillId="2" borderId="22" xfId="0" applyFont="1" applyFill="1" applyBorder="1" applyAlignment="1">
      <alignment horizontal="right" vertical="center" wrapText="1"/>
    </xf>
    <xf numFmtId="0" fontId="3" fillId="2" borderId="0" xfId="0" applyFont="1" applyFill="1" applyAlignment="1">
      <alignment horizontal="center" vertical="center" wrapText="1"/>
    </xf>
    <xf numFmtId="0" fontId="21" fillId="11" borderId="0" xfId="0" applyFont="1" applyFill="1" applyAlignment="1">
      <alignment vertical="center"/>
    </xf>
    <xf numFmtId="0" fontId="21" fillId="11" borderId="10" xfId="0" applyFont="1" applyFill="1" applyBorder="1" applyAlignment="1">
      <alignment vertical="center"/>
    </xf>
    <xf numFmtId="0" fontId="3" fillId="2" borderId="27" xfId="0" applyFont="1" applyFill="1" applyBorder="1" applyAlignment="1">
      <alignment horizontal="left" vertical="center" wrapText="1"/>
    </xf>
    <xf numFmtId="0" fontId="3" fillId="2" borderId="10" xfId="0" applyFont="1" applyFill="1" applyBorder="1" applyAlignment="1">
      <alignment horizontal="center" vertical="center" wrapText="1"/>
    </xf>
  </cellXfs>
  <cellStyles count="4">
    <cellStyle name="Currency" xfId="2" builtinId="4"/>
    <cellStyle name="Hyperlink" xfId="1" builtinId="8"/>
    <cellStyle name="Normal" xfId="0" builtinId="0"/>
    <cellStyle name="Percent" xfId="3" builtinId="5"/>
  </cellStyles>
  <dxfs count="4">
    <dxf>
      <font>
        <strike val="0"/>
        <outline val="0"/>
        <shadow val="0"/>
        <vertAlign val="baseline"/>
        <sz val="12"/>
        <name val="Arial"/>
        <family val="2"/>
        <scheme val="none"/>
      </font>
      <fill>
        <patternFill patternType="solid">
          <fgColor indexed="64"/>
          <bgColor theme="2" tint="-9.9978637043366805E-2"/>
        </patternFill>
      </fill>
      <border diagonalUp="0" diagonalDown="0">
        <left/>
        <right/>
        <top style="thin">
          <color indexed="64"/>
        </top>
        <bottom style="thin">
          <color indexed="64"/>
        </bottom>
      </border>
    </dxf>
    <dxf>
      <font>
        <strike val="0"/>
        <outline val="0"/>
        <shadow val="0"/>
        <vertAlign val="baseline"/>
        <sz val="12"/>
        <name val="Arial"/>
        <family val="2"/>
        <scheme val="none"/>
      </font>
      <fill>
        <patternFill patternType="solid">
          <fgColor indexed="64"/>
          <bgColor theme="2" tint="-9.9978637043366805E-2"/>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2" tint="-9.9978637043366805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1</xdr:row>
      <xdr:rowOff>168275</xdr:rowOff>
    </xdr:from>
    <xdr:to>
      <xdr:col>3</xdr:col>
      <xdr:colOff>76200</xdr:colOff>
      <xdr:row>1</xdr:row>
      <xdr:rowOff>876300</xdr:rowOff>
    </xdr:to>
    <xdr:pic>
      <xdr:nvPicPr>
        <xdr:cNvPr id="2" name="Picture 1">
          <a:extLst>
            <a:ext uri="{FF2B5EF4-FFF2-40B4-BE49-F238E27FC236}">
              <a16:creationId xmlns:a16="http://schemas.microsoft.com/office/drawing/2014/main" id="{C688FE55-4A3C-5729-C1E0-77D18FAF54E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96875"/>
          <a:ext cx="2524125" cy="70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552450</xdr:colOff>
      <xdr:row>1</xdr:row>
      <xdr:rowOff>47625</xdr:rowOff>
    </xdr:from>
    <xdr:to>
      <xdr:col>8</xdr:col>
      <xdr:colOff>46214</xdr:colOff>
      <xdr:row>1</xdr:row>
      <xdr:rowOff>1078874</xdr:rowOff>
    </xdr:to>
    <xdr:pic>
      <xdr:nvPicPr>
        <xdr:cNvPr id="3" name="Picture 2">
          <a:extLst>
            <a:ext uri="{FF2B5EF4-FFF2-40B4-BE49-F238E27FC236}">
              <a16:creationId xmlns:a16="http://schemas.microsoft.com/office/drawing/2014/main" id="{4A24D1A5-CD57-667D-7E3B-E843476D1927}"/>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6401506" y="273403"/>
          <a:ext cx="2657827" cy="1034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1</xdr:row>
      <xdr:rowOff>182562</xdr:rowOff>
    </xdr:from>
    <xdr:to>
      <xdr:col>1</xdr:col>
      <xdr:colOff>1988850</xdr:colOff>
      <xdr:row>1</xdr:row>
      <xdr:rowOff>715962</xdr:rowOff>
    </xdr:to>
    <xdr:pic>
      <xdr:nvPicPr>
        <xdr:cNvPr id="2" name="Picture 1">
          <a:extLst>
            <a:ext uri="{FF2B5EF4-FFF2-40B4-BE49-F238E27FC236}">
              <a16:creationId xmlns:a16="http://schemas.microsoft.com/office/drawing/2014/main" id="{03E0FD22-A0AF-41AD-B8CB-00C3702F342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373062"/>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242886</xdr:colOff>
      <xdr:row>1</xdr:row>
      <xdr:rowOff>1587</xdr:rowOff>
    </xdr:from>
    <xdr:to>
      <xdr:col>3</xdr:col>
      <xdr:colOff>2362199</xdr:colOff>
      <xdr:row>1</xdr:row>
      <xdr:rowOff>829682</xdr:rowOff>
    </xdr:to>
    <xdr:pic>
      <xdr:nvPicPr>
        <xdr:cNvPr id="4" name="Picture 3">
          <a:extLst>
            <a:ext uri="{FF2B5EF4-FFF2-40B4-BE49-F238E27FC236}">
              <a16:creationId xmlns:a16="http://schemas.microsoft.com/office/drawing/2014/main" id="{482260FD-35A4-464F-8605-4E6AC5D2DAB1}"/>
            </a:ext>
            <a:ext uri="{147F2762-F138-4A5C-976F-8EAC2B608ADB}">
              <a16:predDERef xmlns:a16="http://schemas.microsoft.com/office/drawing/2014/main" pred="{C688FE55-4A3C-5729-C1E0-77D18FAF54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7532686" y="192087"/>
          <a:ext cx="2119313" cy="82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550334</xdr:colOff>
      <xdr:row>1</xdr:row>
      <xdr:rowOff>373944</xdr:rowOff>
    </xdr:from>
    <xdr:to>
      <xdr:col>1</xdr:col>
      <xdr:colOff>2380434</xdr:colOff>
      <xdr:row>1</xdr:row>
      <xdr:rowOff>907344</xdr:rowOff>
    </xdr:to>
    <xdr:pic>
      <xdr:nvPicPr>
        <xdr:cNvPr id="2" name="Picture 1">
          <a:extLst>
            <a:ext uri="{FF2B5EF4-FFF2-40B4-BE49-F238E27FC236}">
              <a16:creationId xmlns:a16="http://schemas.microsoft.com/office/drawing/2014/main" id="{A7CBA554-2A15-4F07-B104-5A916F0CC3E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167" y="564444"/>
          <a:ext cx="1830100" cy="52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536222</xdr:colOff>
      <xdr:row>1</xdr:row>
      <xdr:rowOff>112888</xdr:rowOff>
    </xdr:from>
    <xdr:to>
      <xdr:col>3</xdr:col>
      <xdr:colOff>2278238</xdr:colOff>
      <xdr:row>1</xdr:row>
      <xdr:rowOff>912988</xdr:rowOff>
    </xdr:to>
    <xdr:pic>
      <xdr:nvPicPr>
        <xdr:cNvPr id="3" name="Picture 2">
          <a:extLst>
            <a:ext uri="{FF2B5EF4-FFF2-40B4-BE49-F238E27FC236}">
              <a16:creationId xmlns:a16="http://schemas.microsoft.com/office/drawing/2014/main" id="{4C59309C-3F35-4398-867D-D68CC61013E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0778" y="303388"/>
          <a:ext cx="1735666"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9A8DD-7892-47F4-85DF-F963C220FCBC}" name="Table1" displayName="Table1" ref="B47:B55" totalsRowShown="0" headerRowDxfId="3" dataDxfId="1" headerRowBorderDxfId="2">
  <autoFilter ref="B47:B55" xr:uid="{A389A8DD-7892-47F4-85DF-F963C220FCBC}"/>
  <tableColumns count="1">
    <tableColumn id="1" xr3:uid="{323BFE1F-23DE-44FE-B695-E1F6ADA769D6}" name="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E0A9-DB28-4992-A765-80B062EE6770}">
  <dimension ref="B1:I31"/>
  <sheetViews>
    <sheetView showGridLines="0" tabSelected="1" zoomScaleNormal="100" workbookViewId="0">
      <selection activeCell="B1" sqref="B1"/>
    </sheetView>
  </sheetViews>
  <sheetFormatPr defaultRowHeight="14.5" x14ac:dyDescent="0.35"/>
  <cols>
    <col min="1" max="1" width="3.81640625" customWidth="1"/>
    <col min="2" max="2" width="17.1796875" customWidth="1"/>
    <col min="3" max="3" width="26.54296875" customWidth="1"/>
    <col min="4" max="4" width="20.26953125" customWidth="1"/>
    <col min="5" max="5" width="15.81640625" customWidth="1"/>
    <col min="6" max="6" width="14.453125" customWidth="1"/>
    <col min="7" max="7" width="15.54296875" customWidth="1"/>
    <col min="8" max="8" width="15.26953125" customWidth="1"/>
    <col min="9" max="9" width="15.1796875" customWidth="1"/>
  </cols>
  <sheetData>
    <row r="1" spans="2:9" ht="18" customHeight="1" thickBot="1" x14ac:dyDescent="0.4"/>
    <row r="2" spans="2:9" ht="93.65" customHeight="1" thickBot="1" x14ac:dyDescent="0.4">
      <c r="B2" s="58"/>
      <c r="C2" s="59"/>
      <c r="D2" s="59"/>
      <c r="E2" s="59"/>
      <c r="F2" s="59"/>
      <c r="G2" s="59"/>
      <c r="H2" s="59"/>
      <c r="I2" s="60"/>
    </row>
    <row r="3" spans="2:9" ht="18" customHeight="1" x14ac:dyDescent="0.35">
      <c r="B3" s="40" t="s">
        <v>0</v>
      </c>
      <c r="C3" s="41"/>
      <c r="D3" s="41"/>
      <c r="E3" s="41"/>
      <c r="F3" s="41"/>
      <c r="G3" s="41"/>
      <c r="H3" s="41"/>
      <c r="I3" s="42"/>
    </row>
    <row r="4" spans="2:9" ht="49" customHeight="1" x14ac:dyDescent="0.35">
      <c r="B4" s="40" t="s">
        <v>1</v>
      </c>
      <c r="C4" s="43"/>
      <c r="D4" s="43"/>
      <c r="E4" s="41"/>
      <c r="F4" s="41"/>
      <c r="G4" s="41"/>
      <c r="H4" s="41"/>
      <c r="I4" s="42"/>
    </row>
    <row r="5" spans="2:9" ht="30.65" customHeight="1" thickBot="1" x14ac:dyDescent="0.4">
      <c r="B5" s="65" t="s">
        <v>2</v>
      </c>
      <c r="C5" s="64"/>
      <c r="D5" s="118" t="s">
        <v>74</v>
      </c>
      <c r="E5" s="118"/>
      <c r="F5" s="118"/>
      <c r="G5" s="118"/>
      <c r="H5" s="118"/>
      <c r="I5" s="118"/>
    </row>
    <row r="6" spans="2:9" ht="57.65" customHeight="1" x14ac:dyDescent="0.35">
      <c r="B6" s="44" t="s">
        <v>3</v>
      </c>
      <c r="C6" s="45" t="s">
        <v>4</v>
      </c>
      <c r="D6" s="45" t="s">
        <v>5</v>
      </c>
      <c r="E6" s="45" t="s">
        <v>6</v>
      </c>
      <c r="F6" s="45" t="s">
        <v>7</v>
      </c>
      <c r="G6" s="45" t="s">
        <v>8</v>
      </c>
      <c r="H6" s="45" t="s">
        <v>9</v>
      </c>
      <c r="I6" s="46" t="s">
        <v>10</v>
      </c>
    </row>
    <row r="7" spans="2:9" ht="15.65" customHeight="1" x14ac:dyDescent="0.35">
      <c r="B7" s="112" t="s">
        <v>11</v>
      </c>
      <c r="C7" s="113" t="s">
        <v>12</v>
      </c>
      <c r="D7" s="114">
        <v>0.7</v>
      </c>
      <c r="E7" s="115">
        <v>33000</v>
      </c>
      <c r="F7" s="115">
        <v>5000</v>
      </c>
      <c r="G7" s="115">
        <v>5000</v>
      </c>
      <c r="H7" s="116">
        <v>4</v>
      </c>
      <c r="I7" s="117">
        <f t="shared" ref="I7:I18" si="0">SUM(E7:G7)*D7*(H7/12)</f>
        <v>10033.333333333332</v>
      </c>
    </row>
    <row r="8" spans="2:9" ht="15.65" customHeight="1" x14ac:dyDescent="0.35">
      <c r="B8" s="98"/>
      <c r="C8" s="98"/>
      <c r="D8" s="99"/>
      <c r="E8" s="100"/>
      <c r="F8" s="100"/>
      <c r="G8" s="100"/>
      <c r="H8" s="101"/>
      <c r="I8" s="102"/>
    </row>
    <row r="9" spans="2:9" ht="15.5" x14ac:dyDescent="0.35">
      <c r="B9" s="2"/>
      <c r="C9" s="2"/>
      <c r="D9" s="3"/>
      <c r="E9" s="4"/>
      <c r="F9" s="4"/>
      <c r="G9" s="4"/>
      <c r="H9" s="5"/>
      <c r="I9" s="47">
        <f t="shared" si="0"/>
        <v>0</v>
      </c>
    </row>
    <row r="10" spans="2:9" ht="15.5" x14ac:dyDescent="0.35">
      <c r="B10" s="2"/>
      <c r="C10" s="2"/>
      <c r="D10" s="3"/>
      <c r="E10" s="4"/>
      <c r="F10" s="4"/>
      <c r="G10" s="4"/>
      <c r="H10" s="5"/>
      <c r="I10" s="47">
        <f t="shared" si="0"/>
        <v>0</v>
      </c>
    </row>
    <row r="11" spans="2:9" ht="15.5" x14ac:dyDescent="0.35">
      <c r="B11" s="2"/>
      <c r="C11" s="2"/>
      <c r="D11" s="3"/>
      <c r="E11" s="4"/>
      <c r="F11" s="4"/>
      <c r="G11" s="4"/>
      <c r="H11" s="5"/>
      <c r="I11" s="47">
        <f t="shared" si="0"/>
        <v>0</v>
      </c>
    </row>
    <row r="12" spans="2:9" ht="15.5" x14ac:dyDescent="0.35">
      <c r="B12" s="2"/>
      <c r="C12" s="2"/>
      <c r="D12" s="3"/>
      <c r="E12" s="4"/>
      <c r="F12" s="4"/>
      <c r="G12" s="4"/>
      <c r="H12" s="5"/>
      <c r="I12" s="47">
        <f t="shared" si="0"/>
        <v>0</v>
      </c>
    </row>
    <row r="13" spans="2:9" ht="15.5" x14ac:dyDescent="0.35">
      <c r="B13" s="2"/>
      <c r="C13" s="2"/>
      <c r="D13" s="3"/>
      <c r="E13" s="4"/>
      <c r="G13" s="4"/>
      <c r="H13" s="5"/>
      <c r="I13" s="47">
        <f t="shared" si="0"/>
        <v>0</v>
      </c>
    </row>
    <row r="14" spans="2:9" ht="15.5" x14ac:dyDescent="0.35">
      <c r="B14" s="2"/>
      <c r="C14" s="2"/>
      <c r="D14" s="3"/>
      <c r="E14" s="4"/>
      <c r="F14" s="4"/>
      <c r="G14" s="4"/>
      <c r="H14" s="5"/>
      <c r="I14" s="47">
        <f t="shared" si="0"/>
        <v>0</v>
      </c>
    </row>
    <row r="15" spans="2:9" ht="15.5" x14ac:dyDescent="0.35">
      <c r="B15" s="2"/>
      <c r="C15" s="2"/>
      <c r="D15" s="3"/>
      <c r="E15" s="4"/>
      <c r="F15" s="4"/>
      <c r="G15" s="4"/>
      <c r="H15" s="5"/>
      <c r="I15" s="47">
        <f t="shared" si="0"/>
        <v>0</v>
      </c>
    </row>
    <row r="16" spans="2:9" ht="15.5" x14ac:dyDescent="0.35">
      <c r="B16" s="2"/>
      <c r="C16" s="2"/>
      <c r="D16" s="3"/>
      <c r="E16" s="4"/>
      <c r="F16" s="4"/>
      <c r="G16" s="4"/>
      <c r="H16" s="5"/>
      <c r="I16" s="47">
        <f t="shared" si="0"/>
        <v>0</v>
      </c>
    </row>
    <row r="17" spans="2:9" ht="15.5" x14ac:dyDescent="0.35">
      <c r="B17" s="2"/>
      <c r="C17" s="2"/>
      <c r="D17" s="3"/>
      <c r="E17" s="4"/>
      <c r="F17" s="4"/>
      <c r="G17" s="4"/>
      <c r="H17" s="5"/>
      <c r="I17" s="47">
        <f t="shared" si="0"/>
        <v>0</v>
      </c>
    </row>
    <row r="18" spans="2:9" ht="15.5" x14ac:dyDescent="0.35">
      <c r="B18" s="2"/>
      <c r="C18" s="2"/>
      <c r="D18" s="3"/>
      <c r="E18" s="4"/>
      <c r="F18" s="4"/>
      <c r="G18" s="4"/>
      <c r="H18" s="5"/>
      <c r="I18" s="47">
        <f t="shared" si="0"/>
        <v>0</v>
      </c>
    </row>
    <row r="19" spans="2:9" ht="15.5" x14ac:dyDescent="0.35">
      <c r="B19" s="48"/>
      <c r="C19" s="6"/>
      <c r="D19" s="7"/>
      <c r="E19" s="6"/>
      <c r="F19" s="6"/>
      <c r="G19" s="6"/>
      <c r="H19" s="8" t="s">
        <v>13</v>
      </c>
      <c r="I19" s="49">
        <f>SUM(I9:I18)</f>
        <v>0</v>
      </c>
    </row>
    <row r="20" spans="2:9" ht="18.5" x14ac:dyDescent="0.45">
      <c r="B20" s="50"/>
      <c r="C20" s="1" t="s">
        <v>14</v>
      </c>
      <c r="D20" s="32"/>
      <c r="E20" s="31"/>
      <c r="F20" s="31"/>
      <c r="G20" s="31"/>
      <c r="H20" s="33"/>
      <c r="I20" s="51">
        <f>I19*15%</f>
        <v>0</v>
      </c>
    </row>
    <row r="21" spans="2:9" ht="19" thickBot="1" x14ac:dyDescent="0.5">
      <c r="B21" s="52"/>
      <c r="C21" s="53" t="s">
        <v>15</v>
      </c>
      <c r="D21" s="54"/>
      <c r="E21" s="55"/>
      <c r="F21" s="55"/>
      <c r="G21" s="55"/>
      <c r="H21" s="56"/>
      <c r="I21" s="57">
        <f>I19+I20</f>
        <v>0</v>
      </c>
    </row>
    <row r="22" spans="2:9" ht="15.5" x14ac:dyDescent="0.35">
      <c r="B22" s="34"/>
      <c r="C22" s="35"/>
      <c r="D22" s="36"/>
      <c r="E22" s="35"/>
      <c r="F22" s="35"/>
      <c r="G22" s="35"/>
      <c r="H22" s="37"/>
      <c r="I22" s="38"/>
    </row>
    <row r="23" spans="2:9" ht="15.5" x14ac:dyDescent="0.35">
      <c r="B23" s="39" t="s">
        <v>16</v>
      </c>
      <c r="G23" s="9"/>
      <c r="H23" s="9"/>
      <c r="I23" s="10"/>
    </row>
    <row r="24" spans="2:9" ht="15.5" x14ac:dyDescent="0.35">
      <c r="B24" s="39"/>
      <c r="C24" s="39"/>
      <c r="D24" s="39"/>
      <c r="E24" s="39"/>
      <c r="G24" s="9"/>
      <c r="H24" s="9"/>
      <c r="I24" s="10"/>
    </row>
    <row r="25" spans="2:9" ht="15.5" x14ac:dyDescent="0.35">
      <c r="B25" s="39" t="s">
        <v>17</v>
      </c>
      <c r="C25" s="30"/>
      <c r="D25" s="30"/>
      <c r="E25" s="30"/>
      <c r="I25" s="11"/>
    </row>
    <row r="26" spans="2:9" ht="15.5" x14ac:dyDescent="0.35">
      <c r="B26" s="9"/>
      <c r="C26" s="10"/>
      <c r="D26" s="10"/>
      <c r="E26" s="10"/>
    </row>
    <row r="27" spans="2:9" x14ac:dyDescent="0.35">
      <c r="B27" s="39" t="s">
        <v>18</v>
      </c>
      <c r="C27" s="39"/>
    </row>
    <row r="28" spans="2:9" x14ac:dyDescent="0.35">
      <c r="B28" t="s">
        <v>19</v>
      </c>
    </row>
    <row r="29" spans="2:9" x14ac:dyDescent="0.35">
      <c r="B29" t="s">
        <v>20</v>
      </c>
    </row>
    <row r="30" spans="2:9" x14ac:dyDescent="0.35">
      <c r="B30" t="s">
        <v>21</v>
      </c>
    </row>
    <row r="31" spans="2:9" x14ac:dyDescent="0.35">
      <c r="B31" t="s">
        <v>22</v>
      </c>
    </row>
  </sheetData>
  <sheetProtection algorithmName="SHA-512" hashValue="irsAUBKhFKgCHMHoZPcv/h2JO1DZBvuU6vEleiJqE6K9DDw0qWaZ4qeHRkS/RGftGGImWLfS1XeCFjaFetmjkw==" saltValue="/LJIvasxEV24ve31TCNR7A==" spinCount="100000" sheet="1" objects="1" scenarios="1" insertRows="0"/>
  <mergeCells count="1">
    <mergeCell ref="D5:I5"/>
  </mergeCells>
  <dataValidations count="2">
    <dataValidation type="list" allowBlank="1" showInputMessage="1" showErrorMessage="1" sqref="B19:B22 B7" xr:uid="{32F679F3-BABA-4017-A27E-0BCAED3BB6BF}">
      <formula1>$B$26:$B$26</formula1>
    </dataValidation>
    <dataValidation type="list" allowBlank="1" showInputMessage="1" showErrorMessage="1" sqref="B8:B13" xr:uid="{4351EA13-A28D-4D99-B6B0-EA400FBEC874}">
      <formula1>"2026-27,2027-28"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D6AE-D1EA-45FC-A3D5-C02AAEAAEB03}">
  <dimension ref="B1:I56"/>
  <sheetViews>
    <sheetView zoomScaleNormal="100" workbookViewId="0">
      <selection activeCell="B39" sqref="B39"/>
    </sheetView>
  </sheetViews>
  <sheetFormatPr defaultRowHeight="14.5" x14ac:dyDescent="0.35"/>
  <cols>
    <col min="1" max="1" width="4.54296875" customWidth="1"/>
    <col min="2" max="2" width="71.26953125" customWidth="1"/>
    <col min="3" max="3" width="28.54296875" customWidth="1"/>
    <col min="4" max="4" width="34.1796875" customWidth="1"/>
    <col min="5" max="5" width="17.7265625" customWidth="1"/>
    <col min="6" max="6" width="20" customWidth="1"/>
    <col min="7" max="7" width="17.1796875" customWidth="1"/>
    <col min="8" max="8" width="19" customWidth="1"/>
    <col min="9" max="9" width="23.1796875" customWidth="1"/>
  </cols>
  <sheetData>
    <row r="1" spans="2:9" ht="15" thickBot="1" x14ac:dyDescent="0.4"/>
    <row r="2" spans="2:9" ht="86.15" customHeight="1" thickBot="1" x14ac:dyDescent="0.4">
      <c r="B2" s="58"/>
      <c r="C2" s="59"/>
      <c r="D2" s="59"/>
      <c r="E2" s="59"/>
      <c r="F2" s="59"/>
      <c r="G2" s="59"/>
      <c r="H2" s="59"/>
      <c r="I2" s="60"/>
    </row>
    <row r="3" spans="2:9" ht="21" x14ac:dyDescent="0.35">
      <c r="B3" s="40" t="s">
        <v>0</v>
      </c>
      <c r="C3" s="40"/>
      <c r="D3" s="40"/>
      <c r="E3" s="40"/>
      <c r="F3" s="40"/>
      <c r="G3" s="40"/>
      <c r="H3" s="40"/>
      <c r="I3" s="40"/>
    </row>
    <row r="4" spans="2:9" ht="50.5" customHeight="1" x14ac:dyDescent="0.35">
      <c r="B4" s="40" t="s">
        <v>23</v>
      </c>
      <c r="C4" s="40"/>
      <c r="D4" s="40"/>
      <c r="E4" s="40"/>
      <c r="F4" s="40"/>
      <c r="G4" s="40"/>
      <c r="H4" s="40"/>
      <c r="I4" s="40"/>
    </row>
    <row r="5" spans="2:9" ht="21.5" thickBot="1" x14ac:dyDescent="0.4">
      <c r="B5" s="65" t="str">
        <f>'Staff Costs '!B5</f>
        <v>Project Title (please enter)</v>
      </c>
      <c r="C5" s="139" t="str">
        <f>'Staff Costs '!D5</f>
        <v xml:space="preserve">Enter Here </v>
      </c>
      <c r="D5" s="139"/>
      <c r="E5" s="108"/>
    </row>
    <row r="6" spans="2:9" ht="16" thickBot="1" x14ac:dyDescent="0.4">
      <c r="B6" s="131" t="s">
        <v>24</v>
      </c>
      <c r="C6" s="133" t="s">
        <v>25</v>
      </c>
      <c r="D6" s="135" t="s">
        <v>26</v>
      </c>
      <c r="E6" s="136"/>
      <c r="F6" s="136"/>
      <c r="G6" s="136"/>
      <c r="H6" s="14"/>
      <c r="I6" s="137" t="s">
        <v>27</v>
      </c>
    </row>
    <row r="7" spans="2:9" ht="31.5" thickBot="1" x14ac:dyDescent="0.4">
      <c r="B7" s="132"/>
      <c r="C7" s="134"/>
      <c r="D7" s="15" t="s">
        <v>28</v>
      </c>
      <c r="E7" s="15" t="s">
        <v>29</v>
      </c>
      <c r="F7" s="97" t="s">
        <v>30</v>
      </c>
      <c r="G7" s="16" t="s">
        <v>31</v>
      </c>
      <c r="H7" s="17" t="s">
        <v>11</v>
      </c>
      <c r="I7" s="138"/>
    </row>
    <row r="8" spans="2:9" ht="16.5" customHeight="1" thickBot="1" x14ac:dyDescent="0.4">
      <c r="B8" s="123"/>
      <c r="C8" s="127"/>
      <c r="D8" s="18"/>
      <c r="E8" s="18"/>
      <c r="F8" s="19"/>
      <c r="G8" s="95"/>
      <c r="H8" s="103" t="str">
        <f t="shared" ref="H8:H35" si="0">IF(G8="Yes",F8," ")</f>
        <v xml:space="preserve"> </v>
      </c>
      <c r="I8" s="119">
        <f xml:space="preserve"> SUM(H8,H9,H10,H11)</f>
        <v>0</v>
      </c>
    </row>
    <row r="9" spans="2:9" ht="16.5" customHeight="1" thickBot="1" x14ac:dyDescent="0.4">
      <c r="B9" s="124"/>
      <c r="C9" s="128"/>
      <c r="D9" s="28"/>
      <c r="E9" s="28"/>
      <c r="F9" s="29">
        <v>0</v>
      </c>
      <c r="G9" s="95"/>
      <c r="H9" s="104" t="str">
        <f t="shared" si="0"/>
        <v xml:space="preserve"> </v>
      </c>
      <c r="I9" s="120"/>
    </row>
    <row r="10" spans="2:9" ht="16.5" thickBot="1" x14ac:dyDescent="0.4">
      <c r="B10" s="125"/>
      <c r="C10" s="129"/>
      <c r="D10" s="20"/>
      <c r="E10" s="20"/>
      <c r="F10" s="21"/>
      <c r="G10" s="95"/>
      <c r="H10" s="104" t="str">
        <f t="shared" si="0"/>
        <v xml:space="preserve"> </v>
      </c>
      <c r="I10" s="121"/>
    </row>
    <row r="11" spans="2:9" ht="16.5" thickBot="1" x14ac:dyDescent="0.4">
      <c r="B11" s="126"/>
      <c r="C11" s="130"/>
      <c r="D11" s="22"/>
      <c r="E11" s="22"/>
      <c r="F11" s="23"/>
      <c r="G11" s="96"/>
      <c r="H11" s="105" t="str">
        <f t="shared" si="0"/>
        <v xml:space="preserve"> </v>
      </c>
      <c r="I11" s="122"/>
    </row>
    <row r="12" spans="2:9" ht="16.5" thickBot="1" x14ac:dyDescent="0.4">
      <c r="B12" s="123"/>
      <c r="C12" s="127"/>
      <c r="D12" s="18"/>
      <c r="E12" s="18"/>
      <c r="F12" s="19"/>
      <c r="G12" s="95"/>
      <c r="H12" s="103" t="str">
        <f t="shared" si="0"/>
        <v xml:space="preserve"> </v>
      </c>
      <c r="I12" s="119">
        <f xml:space="preserve"> SUM(H12,H13,H14,H15)</f>
        <v>0</v>
      </c>
    </row>
    <row r="13" spans="2:9" ht="16.5" thickBot="1" x14ac:dyDescent="0.4">
      <c r="B13" s="124"/>
      <c r="C13" s="128"/>
      <c r="D13" s="28"/>
      <c r="E13" s="28"/>
      <c r="F13" s="29"/>
      <c r="G13" s="95"/>
      <c r="H13" s="104" t="str">
        <f t="shared" si="0"/>
        <v xml:space="preserve"> </v>
      </c>
      <c r="I13" s="120"/>
    </row>
    <row r="14" spans="2:9" ht="16.5" thickBot="1" x14ac:dyDescent="0.4">
      <c r="B14" s="125"/>
      <c r="C14" s="129"/>
      <c r="D14" s="20"/>
      <c r="E14" s="20"/>
      <c r="F14" s="21"/>
      <c r="G14" s="95"/>
      <c r="H14" s="104" t="str">
        <f t="shared" si="0"/>
        <v xml:space="preserve"> </v>
      </c>
      <c r="I14" s="121"/>
    </row>
    <row r="15" spans="2:9" ht="16.5" thickBot="1" x14ac:dyDescent="0.4">
      <c r="B15" s="126"/>
      <c r="C15" s="130"/>
      <c r="D15" s="22"/>
      <c r="E15" s="22"/>
      <c r="F15" s="23"/>
      <c r="G15" s="96"/>
      <c r="H15" s="105" t="str">
        <f t="shared" si="0"/>
        <v xml:space="preserve"> </v>
      </c>
      <c r="I15" s="122"/>
    </row>
    <row r="16" spans="2:9" ht="16.5" thickBot="1" x14ac:dyDescent="0.4">
      <c r="B16" s="123"/>
      <c r="C16" s="127"/>
      <c r="D16" s="18"/>
      <c r="E16" s="18"/>
      <c r="F16" s="19"/>
      <c r="G16" s="95"/>
      <c r="H16" s="103" t="str">
        <f t="shared" si="0"/>
        <v xml:space="preserve"> </v>
      </c>
      <c r="I16" s="119">
        <f xml:space="preserve"> SUM(H16,H17,H18,H19)</f>
        <v>0</v>
      </c>
    </row>
    <row r="17" spans="2:9" ht="16.5" thickBot="1" x14ac:dyDescent="0.4">
      <c r="B17" s="124"/>
      <c r="C17" s="128"/>
      <c r="D17" s="28"/>
      <c r="E17" s="28"/>
      <c r="F17" s="29"/>
      <c r="G17" s="95"/>
      <c r="H17" s="104" t="str">
        <f t="shared" si="0"/>
        <v xml:space="preserve"> </v>
      </c>
      <c r="I17" s="120"/>
    </row>
    <row r="18" spans="2:9" ht="16.5" thickBot="1" x14ac:dyDescent="0.4">
      <c r="B18" s="125"/>
      <c r="C18" s="129"/>
      <c r="D18" s="20"/>
      <c r="E18" s="20"/>
      <c r="F18" s="21"/>
      <c r="G18" s="95"/>
      <c r="H18" s="104" t="str">
        <f t="shared" si="0"/>
        <v xml:space="preserve"> </v>
      </c>
      <c r="I18" s="121"/>
    </row>
    <row r="19" spans="2:9" ht="16.5" thickBot="1" x14ac:dyDescent="0.4">
      <c r="B19" s="126"/>
      <c r="C19" s="130"/>
      <c r="D19" s="22"/>
      <c r="E19" s="22"/>
      <c r="F19" s="23"/>
      <c r="G19" s="96"/>
      <c r="H19" s="105" t="str">
        <f t="shared" si="0"/>
        <v xml:space="preserve"> </v>
      </c>
      <c r="I19" s="122"/>
    </row>
    <row r="20" spans="2:9" ht="16.5" thickBot="1" x14ac:dyDescent="0.4">
      <c r="B20" s="123"/>
      <c r="C20" s="127"/>
      <c r="D20" s="18"/>
      <c r="E20" s="18"/>
      <c r="F20" s="19"/>
      <c r="G20" s="95"/>
      <c r="H20" s="103" t="str">
        <f t="shared" si="0"/>
        <v xml:space="preserve"> </v>
      </c>
      <c r="I20" s="119">
        <f xml:space="preserve"> SUM(H20,H21,H22,H23)</f>
        <v>0</v>
      </c>
    </row>
    <row r="21" spans="2:9" ht="16.5" thickBot="1" x14ac:dyDescent="0.4">
      <c r="B21" s="124"/>
      <c r="C21" s="128"/>
      <c r="D21" s="28"/>
      <c r="E21" s="28"/>
      <c r="F21" s="29"/>
      <c r="G21" s="95"/>
      <c r="H21" s="104" t="str">
        <f t="shared" si="0"/>
        <v xml:space="preserve"> </v>
      </c>
      <c r="I21" s="120"/>
    </row>
    <row r="22" spans="2:9" ht="16.5" thickBot="1" x14ac:dyDescent="0.4">
      <c r="B22" s="125"/>
      <c r="C22" s="129"/>
      <c r="D22" s="20"/>
      <c r="E22" s="20"/>
      <c r="F22" s="21"/>
      <c r="G22" s="95"/>
      <c r="H22" s="104" t="str">
        <f t="shared" si="0"/>
        <v xml:space="preserve"> </v>
      </c>
      <c r="I22" s="121"/>
    </row>
    <row r="23" spans="2:9" ht="16.5" thickBot="1" x14ac:dyDescent="0.4">
      <c r="B23" s="126"/>
      <c r="C23" s="130"/>
      <c r="D23" s="22"/>
      <c r="E23" s="22"/>
      <c r="F23" s="23"/>
      <c r="G23" s="96"/>
      <c r="H23" s="105" t="str">
        <f t="shared" si="0"/>
        <v xml:space="preserve"> </v>
      </c>
      <c r="I23" s="122"/>
    </row>
    <row r="24" spans="2:9" ht="16.5" thickBot="1" x14ac:dyDescent="0.4">
      <c r="B24" s="123"/>
      <c r="C24" s="127"/>
      <c r="D24" s="18"/>
      <c r="E24" s="18"/>
      <c r="F24" s="19"/>
      <c r="G24" s="95"/>
      <c r="H24" s="103" t="str">
        <f t="shared" si="0"/>
        <v xml:space="preserve"> </v>
      </c>
      <c r="I24" s="119">
        <f xml:space="preserve"> SUM(H24,H25,H26,H27)</f>
        <v>0</v>
      </c>
    </row>
    <row r="25" spans="2:9" ht="16.5" thickBot="1" x14ac:dyDescent="0.4">
      <c r="B25" s="124"/>
      <c r="C25" s="128"/>
      <c r="D25" s="28"/>
      <c r="E25" s="28"/>
      <c r="F25" s="29"/>
      <c r="G25" s="95"/>
      <c r="H25" s="104" t="str">
        <f t="shared" si="0"/>
        <v xml:space="preserve"> </v>
      </c>
      <c r="I25" s="120"/>
    </row>
    <row r="26" spans="2:9" ht="16.5" thickBot="1" x14ac:dyDescent="0.4">
      <c r="B26" s="125"/>
      <c r="C26" s="129"/>
      <c r="D26" s="20"/>
      <c r="E26" s="20"/>
      <c r="F26" s="21"/>
      <c r="G26" s="95"/>
      <c r="H26" s="104" t="str">
        <f t="shared" si="0"/>
        <v xml:space="preserve"> </v>
      </c>
      <c r="I26" s="121"/>
    </row>
    <row r="27" spans="2:9" ht="16.5" thickBot="1" x14ac:dyDescent="0.4">
      <c r="B27" s="126"/>
      <c r="C27" s="130"/>
      <c r="D27" s="22"/>
      <c r="E27" s="22"/>
      <c r="F27" s="23"/>
      <c r="G27" s="96"/>
      <c r="H27" s="105" t="str">
        <f t="shared" si="0"/>
        <v xml:space="preserve"> </v>
      </c>
      <c r="I27" s="122"/>
    </row>
    <row r="28" spans="2:9" ht="16.5" thickBot="1" x14ac:dyDescent="0.4">
      <c r="B28" s="123"/>
      <c r="C28" s="127"/>
      <c r="D28" s="18"/>
      <c r="E28" s="18"/>
      <c r="F28" s="19"/>
      <c r="G28" s="95"/>
      <c r="H28" s="103" t="str">
        <f t="shared" si="0"/>
        <v xml:space="preserve"> </v>
      </c>
      <c r="I28" s="119">
        <f xml:space="preserve"> SUM(H28,H29,H30,H31)</f>
        <v>0</v>
      </c>
    </row>
    <row r="29" spans="2:9" ht="16.5" thickBot="1" x14ac:dyDescent="0.4">
      <c r="B29" s="124"/>
      <c r="C29" s="128"/>
      <c r="D29" s="28"/>
      <c r="E29" s="28"/>
      <c r="F29" s="29"/>
      <c r="G29" s="95"/>
      <c r="H29" s="104" t="str">
        <f t="shared" si="0"/>
        <v xml:space="preserve"> </v>
      </c>
      <c r="I29" s="120"/>
    </row>
    <row r="30" spans="2:9" ht="16.5" thickBot="1" x14ac:dyDescent="0.4">
      <c r="B30" s="125"/>
      <c r="C30" s="129"/>
      <c r="D30" s="20"/>
      <c r="E30" s="20"/>
      <c r="F30" s="21"/>
      <c r="G30" s="95"/>
      <c r="H30" s="104" t="str">
        <f t="shared" si="0"/>
        <v xml:space="preserve"> </v>
      </c>
      <c r="I30" s="121"/>
    </row>
    <row r="31" spans="2:9" ht="16.5" thickBot="1" x14ac:dyDescent="0.4">
      <c r="B31" s="126"/>
      <c r="C31" s="130"/>
      <c r="D31" s="22"/>
      <c r="E31" s="22"/>
      <c r="F31" s="23"/>
      <c r="G31" s="96"/>
      <c r="H31" s="105" t="str">
        <f t="shared" si="0"/>
        <v xml:space="preserve"> </v>
      </c>
      <c r="I31" s="122"/>
    </row>
    <row r="32" spans="2:9" ht="16.5" thickBot="1" x14ac:dyDescent="0.4">
      <c r="B32" s="123"/>
      <c r="C32" s="127"/>
      <c r="D32" s="18"/>
      <c r="E32" s="18"/>
      <c r="F32" s="19"/>
      <c r="G32" s="95"/>
      <c r="H32" s="103" t="str">
        <f t="shared" si="0"/>
        <v xml:space="preserve"> </v>
      </c>
      <c r="I32" s="119">
        <f xml:space="preserve"> SUM(H32,H33,H34,H35)</f>
        <v>0</v>
      </c>
    </row>
    <row r="33" spans="2:9" ht="16.5" thickBot="1" x14ac:dyDescent="0.4">
      <c r="B33" s="124"/>
      <c r="C33" s="128"/>
      <c r="D33" s="28"/>
      <c r="E33" s="28"/>
      <c r="F33" s="29"/>
      <c r="G33" s="95"/>
      <c r="H33" s="104" t="str">
        <f t="shared" si="0"/>
        <v xml:space="preserve"> </v>
      </c>
      <c r="I33" s="120"/>
    </row>
    <row r="34" spans="2:9" ht="16.5" thickBot="1" x14ac:dyDescent="0.4">
      <c r="B34" s="125"/>
      <c r="C34" s="129"/>
      <c r="D34" s="20"/>
      <c r="E34" s="20"/>
      <c r="F34" s="21"/>
      <c r="G34" s="95"/>
      <c r="H34" s="104" t="str">
        <f t="shared" si="0"/>
        <v xml:space="preserve"> </v>
      </c>
      <c r="I34" s="121"/>
    </row>
    <row r="35" spans="2:9" ht="16.5" thickBot="1" x14ac:dyDescent="0.4">
      <c r="B35" s="126"/>
      <c r="C35" s="130"/>
      <c r="D35" s="22"/>
      <c r="E35" s="22"/>
      <c r="F35" s="23"/>
      <c r="G35" s="96"/>
      <c r="H35" s="105" t="str">
        <f t="shared" si="0"/>
        <v xml:space="preserve"> </v>
      </c>
      <c r="I35" s="122"/>
    </row>
    <row r="36" spans="2:9" ht="16.5" thickTop="1" thickBot="1" x14ac:dyDescent="0.4">
      <c r="B36" s="140"/>
      <c r="C36" s="140"/>
      <c r="D36" s="141"/>
      <c r="E36" s="142" t="s">
        <v>32</v>
      </c>
      <c r="F36" s="143"/>
      <c r="G36" s="143"/>
      <c r="H36" s="106">
        <f>SUM(H8:H35)</f>
        <v>0</v>
      </c>
      <c r="I36" s="107">
        <f>SUM(I8:I35)</f>
        <v>0</v>
      </c>
    </row>
    <row r="37" spans="2:9" ht="16" thickTop="1" x14ac:dyDescent="0.35">
      <c r="B37" s="24" t="s">
        <v>16</v>
      </c>
      <c r="C37" s="9"/>
      <c r="D37" s="9"/>
      <c r="E37" s="9"/>
      <c r="F37" s="9"/>
      <c r="G37" s="9"/>
      <c r="H37" s="9"/>
      <c r="I37" s="9"/>
    </row>
    <row r="38" spans="2:9" ht="15.5" x14ac:dyDescent="0.35">
      <c r="B38" s="9" t="s">
        <v>33</v>
      </c>
      <c r="C38" s="9"/>
      <c r="D38" s="9"/>
      <c r="E38" s="9"/>
      <c r="F38" s="9"/>
      <c r="G38" s="9"/>
      <c r="H38" s="9"/>
      <c r="I38" s="9"/>
    </row>
    <row r="39" spans="2:9" ht="46.5" customHeight="1" x14ac:dyDescent="0.35">
      <c r="B39" s="93" t="s">
        <v>34</v>
      </c>
      <c r="C39" s="9"/>
      <c r="D39" s="9"/>
      <c r="E39" s="9"/>
      <c r="F39" s="9"/>
      <c r="G39" s="9"/>
      <c r="H39" s="9"/>
      <c r="I39" s="9"/>
    </row>
    <row r="40" spans="2:9" ht="15.5" x14ac:dyDescent="0.35">
      <c r="B40" s="61" t="s">
        <v>35</v>
      </c>
      <c r="C40" s="62"/>
      <c r="D40" s="62"/>
      <c r="E40" s="62"/>
      <c r="F40" s="62"/>
      <c r="G40" s="9"/>
      <c r="H40" s="9"/>
      <c r="I40" s="9"/>
    </row>
    <row r="41" spans="2:9" ht="15.5" x14ac:dyDescent="0.35">
      <c r="B41" s="63" t="s">
        <v>36</v>
      </c>
      <c r="C41" s="62"/>
      <c r="D41" s="62"/>
      <c r="E41" s="62"/>
      <c r="F41" s="62"/>
      <c r="G41" s="9"/>
      <c r="H41" s="9"/>
      <c r="I41" s="9"/>
    </row>
    <row r="42" spans="2:9" ht="15.5" x14ac:dyDescent="0.35">
      <c r="B42" s="63" t="s">
        <v>37</v>
      </c>
      <c r="C42" s="62"/>
      <c r="D42" s="62"/>
      <c r="E42" s="62"/>
      <c r="F42" s="62"/>
      <c r="G42" s="9"/>
      <c r="H42" s="9"/>
      <c r="I42" s="9"/>
    </row>
    <row r="43" spans="2:9" ht="15.5" x14ac:dyDescent="0.35">
      <c r="B43" s="63" t="s">
        <v>38</v>
      </c>
      <c r="C43" s="62"/>
      <c r="D43" s="62"/>
      <c r="E43" s="62"/>
      <c r="F43" s="62"/>
      <c r="G43" s="9"/>
      <c r="H43" s="9"/>
      <c r="I43" s="9"/>
    </row>
    <row r="44" spans="2:9" ht="15.5" x14ac:dyDescent="0.35">
      <c r="B44" s="61" t="s">
        <v>39</v>
      </c>
      <c r="C44" s="62"/>
      <c r="D44" s="62"/>
      <c r="E44" s="62"/>
      <c r="F44" s="62"/>
      <c r="G44" s="9"/>
      <c r="H44" s="9"/>
      <c r="I44" s="9"/>
    </row>
    <row r="45" spans="2:9" ht="15.5" x14ac:dyDescent="0.35">
      <c r="B45" s="61" t="s">
        <v>40</v>
      </c>
      <c r="C45" s="62"/>
      <c r="D45" s="62"/>
      <c r="E45" s="62"/>
      <c r="F45" s="62"/>
      <c r="G45" s="9"/>
      <c r="H45" s="9"/>
      <c r="I45" s="9"/>
    </row>
    <row r="46" spans="2:9" ht="15.5" x14ac:dyDescent="0.35">
      <c r="B46" s="9" t="s">
        <v>41</v>
      </c>
      <c r="C46" s="9"/>
      <c r="D46" s="9"/>
      <c r="E46" s="9"/>
      <c r="F46" s="9"/>
      <c r="G46" s="9"/>
      <c r="H46" s="9"/>
      <c r="I46" s="9"/>
    </row>
    <row r="47" spans="2:9" ht="15.5" x14ac:dyDescent="0.35">
      <c r="B47" s="25" t="s">
        <v>42</v>
      </c>
      <c r="C47" s="12"/>
      <c r="D47" s="26"/>
      <c r="E47" s="26">
        <v>2026.27</v>
      </c>
      <c r="F47" s="26" t="s">
        <v>13</v>
      </c>
      <c r="G47" s="9"/>
      <c r="H47" s="9"/>
    </row>
    <row r="48" spans="2:9" ht="15.5" x14ac:dyDescent="0.35">
      <c r="B48" s="94" t="s">
        <v>43</v>
      </c>
      <c r="C48" s="27"/>
      <c r="D48" s="13"/>
      <c r="E48" s="67">
        <f>SUMIF($C$8:$C$35,B48,$I$8:$I$35)</f>
        <v>0</v>
      </c>
      <c r="F48" s="13">
        <f t="shared" ref="F48" si="1">SUM(D48:E48)</f>
        <v>0</v>
      </c>
      <c r="G48" s="9"/>
      <c r="H48" s="9"/>
    </row>
    <row r="49" spans="2:8" ht="15.5" x14ac:dyDescent="0.35">
      <c r="B49" s="12" t="s">
        <v>44</v>
      </c>
      <c r="C49" s="27"/>
      <c r="D49" s="13"/>
      <c r="E49" s="67">
        <f t="shared" ref="E49:E55" si="2">SUMIF($C$8:$C$35,B49,$I$8:$I$35)</f>
        <v>0</v>
      </c>
      <c r="F49" s="13">
        <f t="shared" ref="F49:F55" si="3">SUM(D49:E49)</f>
        <v>0</v>
      </c>
      <c r="G49" s="9"/>
      <c r="H49" s="9"/>
    </row>
    <row r="50" spans="2:8" ht="15.5" x14ac:dyDescent="0.35">
      <c r="B50" s="12" t="s">
        <v>45</v>
      </c>
      <c r="C50" s="27"/>
      <c r="D50" s="13"/>
      <c r="E50" s="67">
        <f t="shared" si="2"/>
        <v>0</v>
      </c>
      <c r="F50" s="13">
        <f t="shared" si="3"/>
        <v>0</v>
      </c>
      <c r="G50" s="9"/>
      <c r="H50" s="9"/>
    </row>
    <row r="51" spans="2:8" ht="15.5" x14ac:dyDescent="0.35">
      <c r="B51" s="12" t="s">
        <v>46</v>
      </c>
      <c r="C51" s="27"/>
      <c r="D51" s="13"/>
      <c r="E51" s="67">
        <f t="shared" si="2"/>
        <v>0</v>
      </c>
      <c r="F51" s="13">
        <f t="shared" si="3"/>
        <v>0</v>
      </c>
      <c r="G51" s="9"/>
      <c r="H51" s="9"/>
    </row>
    <row r="52" spans="2:8" ht="15.5" x14ac:dyDescent="0.35">
      <c r="B52" s="12" t="s">
        <v>47</v>
      </c>
      <c r="C52" s="27"/>
      <c r="D52" s="13"/>
      <c r="E52" s="67">
        <f t="shared" si="2"/>
        <v>0</v>
      </c>
      <c r="F52" s="13">
        <f t="shared" si="3"/>
        <v>0</v>
      </c>
      <c r="G52" s="9"/>
      <c r="H52" s="9"/>
    </row>
    <row r="53" spans="2:8" ht="15.5" x14ac:dyDescent="0.35">
      <c r="B53" s="12" t="s">
        <v>48</v>
      </c>
      <c r="C53" s="27"/>
      <c r="D53" s="13"/>
      <c r="E53" s="67">
        <f t="shared" si="2"/>
        <v>0</v>
      </c>
      <c r="F53" s="13">
        <f t="shared" si="3"/>
        <v>0</v>
      </c>
      <c r="G53" s="9"/>
      <c r="H53" s="9"/>
    </row>
    <row r="54" spans="2:8" ht="15.5" x14ac:dyDescent="0.35">
      <c r="B54" s="12" t="s">
        <v>49</v>
      </c>
      <c r="C54" s="27"/>
      <c r="D54" s="13"/>
      <c r="E54" s="67">
        <f t="shared" si="2"/>
        <v>0</v>
      </c>
      <c r="F54" s="13">
        <f t="shared" si="3"/>
        <v>0</v>
      </c>
      <c r="G54" s="9"/>
      <c r="H54" s="9"/>
    </row>
    <row r="55" spans="2:8" ht="15.5" x14ac:dyDescent="0.35">
      <c r="B55" s="12" t="s">
        <v>50</v>
      </c>
      <c r="C55" s="27"/>
      <c r="D55" s="13"/>
      <c r="E55" s="67">
        <f t="shared" si="2"/>
        <v>0</v>
      </c>
      <c r="F55" s="13">
        <f t="shared" si="3"/>
        <v>0</v>
      </c>
      <c r="G55" s="9"/>
      <c r="H55" s="9"/>
    </row>
    <row r="56" spans="2:8" ht="15.5" x14ac:dyDescent="0.35">
      <c r="E56" s="68"/>
      <c r="F56" s="69">
        <f>SUM(F49:F55)</f>
        <v>0</v>
      </c>
    </row>
  </sheetData>
  <sheetProtection algorithmName="SHA-512" hashValue="NnsY3wNv+ZFXsLdsJhlFaxoc9ZXRqdtKhzCiBMwUHReiLeMeWSxnnVXMq4ttNL+ZsHZJlNuFYkdOH8Wi+733Dw==" saltValue="QgBFQgzh+brYWbZsUCOoQw==" spinCount="100000" sheet="1" objects="1" scenarios="1" insertRows="0"/>
  <protectedRanges>
    <protectedRange sqref="B8:F35" name="Range1"/>
    <protectedRange sqref="G8:G35" name="Range1_1"/>
    <protectedRange sqref="H8:H35" name="Range1_2"/>
  </protectedRanges>
  <mergeCells count="28">
    <mergeCell ref="C5:D5"/>
    <mergeCell ref="B36:D36"/>
    <mergeCell ref="E36:G36"/>
    <mergeCell ref="B28:B31"/>
    <mergeCell ref="C28:C31"/>
    <mergeCell ref="B12:B15"/>
    <mergeCell ref="C12:C15"/>
    <mergeCell ref="I28:I31"/>
    <mergeCell ref="B32:B35"/>
    <mergeCell ref="C32:C35"/>
    <mergeCell ref="I32:I35"/>
    <mergeCell ref="B20:B23"/>
    <mergeCell ref="C20:C23"/>
    <mergeCell ref="I20:I23"/>
    <mergeCell ref="B24:B27"/>
    <mergeCell ref="C24:C27"/>
    <mergeCell ref="I24:I27"/>
    <mergeCell ref="I12:I15"/>
    <mergeCell ref="B16:B19"/>
    <mergeCell ref="C16:C19"/>
    <mergeCell ref="I16:I19"/>
    <mergeCell ref="B6:B7"/>
    <mergeCell ref="C6:C7"/>
    <mergeCell ref="D6:G6"/>
    <mergeCell ref="I6:I7"/>
    <mergeCell ref="B8:B11"/>
    <mergeCell ref="C8:C11"/>
    <mergeCell ref="I8:I11"/>
  </mergeCells>
  <dataValidations count="2">
    <dataValidation type="list" allowBlank="1" showInputMessage="1" showErrorMessage="1" sqref="C8:C35" xr:uid="{7F222374-3A22-4F86-8B9F-A2B101993186}">
      <formula1>$B$48:$B$55</formula1>
    </dataValidation>
    <dataValidation type="list" allowBlank="1" showInputMessage="1" showErrorMessage="1" sqref="G8:G35" xr:uid="{3A2AC59A-3F57-4D2D-99E3-82A8189171A4}">
      <formula1>"Yes, No"</formula1>
    </dataValidation>
  </dataValidations>
  <hyperlinks>
    <hyperlink ref="D6" location="_ftn1" display="_ftn1" xr:uid="{EEF33C40-3521-425D-BDFA-33E34BCFD35F}"/>
    <hyperlink ref="I6" location="_ftn2" display="_ftn2" xr:uid="{9A17AD2F-1CAF-4FB1-9E97-600699301F12}"/>
    <hyperlink ref="F7" location="'Other costs '!A44" display="Quote Cost[2] (£)" xr:uid="{B3A86F91-0CE0-4A44-8FC9-5D861EECD55A}"/>
    <hyperlink ref="B40" location="_ftnref1" display="_ftnref1" xr:uid="{C736D6DC-AAB6-46A6-9A97-AF8E280E676E}"/>
    <hyperlink ref="B44" location="_ftnref2" display="_ftnref2" xr:uid="{9ED9CCF1-FB7B-407C-94DF-5E90B5251C34}"/>
    <hyperlink ref="B45" location="_ftnref3" display="_ftnref3" xr:uid="{46701719-F4FD-4854-83F9-B12582466F7C}"/>
    <hyperlink ref="D6:G6" location="'Other costs '!A40" display="Quotes (1)" xr:uid="{C0753914-AEE2-4A5E-B0EB-6F0E31226894}"/>
  </hyperlink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A7A85-D496-403F-A117-C7B3E605A69A}">
  <dimension ref="A1:F37"/>
  <sheetViews>
    <sheetView showGridLines="0" zoomScaleNormal="100" workbookViewId="0">
      <selection activeCell="C5" sqref="C5:D5"/>
    </sheetView>
  </sheetViews>
  <sheetFormatPr defaultRowHeight="14.5" x14ac:dyDescent="0.35"/>
  <cols>
    <col min="1" max="1" width="3.453125" customWidth="1"/>
    <col min="2" max="2" width="39.7265625" customWidth="1"/>
    <col min="3" max="3" width="21.26953125" customWidth="1"/>
    <col min="4" max="4" width="45.81640625" customWidth="1"/>
    <col min="5" max="5" width="1.1796875" hidden="1" customWidth="1"/>
    <col min="6" max="6" width="0.81640625" hidden="1" customWidth="1"/>
  </cols>
  <sheetData>
    <row r="1" spans="1:6" ht="15" thickBot="1" x14ac:dyDescent="0.4"/>
    <row r="2" spans="1:6" ht="88" customHeight="1" thickBot="1" x14ac:dyDescent="0.4">
      <c r="B2" s="58"/>
      <c r="C2" s="72"/>
      <c r="D2" s="73"/>
    </row>
    <row r="3" spans="1:6" ht="21" x14ac:dyDescent="0.35">
      <c r="B3" s="40" t="s">
        <v>51</v>
      </c>
      <c r="C3" s="40"/>
      <c r="D3" s="74"/>
      <c r="E3" s="71"/>
      <c r="F3" s="40"/>
    </row>
    <row r="4" spans="1:6" ht="21" x14ac:dyDescent="0.35">
      <c r="B4" s="40" t="s">
        <v>52</v>
      </c>
      <c r="C4" s="40"/>
      <c r="D4" s="74"/>
      <c r="E4" s="71"/>
      <c r="F4" s="40"/>
    </row>
    <row r="5" spans="1:6" ht="21" x14ac:dyDescent="0.35">
      <c r="B5" s="75" t="s">
        <v>53</v>
      </c>
      <c r="C5" s="145" t="str">
        <f>'Other costs '!C5</f>
        <v xml:space="preserve">Enter Here </v>
      </c>
      <c r="D5" s="146"/>
      <c r="E5" s="66"/>
      <c r="F5" s="66"/>
    </row>
    <row r="6" spans="1:6" ht="26.5" customHeight="1" x14ac:dyDescent="0.35">
      <c r="B6" s="147" t="s">
        <v>54</v>
      </c>
      <c r="C6" s="144"/>
      <c r="D6" s="148" t="s">
        <v>55</v>
      </c>
      <c r="E6" s="144"/>
      <c r="F6" s="144"/>
    </row>
    <row r="7" spans="1:6" ht="15" thickBot="1" x14ac:dyDescent="0.4">
      <c r="A7">
        <v>1</v>
      </c>
      <c r="B7" s="147"/>
      <c r="C7" s="144"/>
      <c r="D7" s="148"/>
      <c r="E7" s="144"/>
      <c r="F7" s="144"/>
    </row>
    <row r="8" spans="1:6" ht="20.149999999999999" customHeight="1" x14ac:dyDescent="0.35">
      <c r="B8" s="70" t="s">
        <v>56</v>
      </c>
      <c r="D8" s="76">
        <f>'Staff Costs '!$I$21</f>
        <v>0</v>
      </c>
    </row>
    <row r="9" spans="1:6" ht="20.149999999999999" customHeight="1" x14ac:dyDescent="0.35">
      <c r="B9" s="70" t="s">
        <v>43</v>
      </c>
      <c r="D9" s="77">
        <f>'Other costs '!F48</f>
        <v>0</v>
      </c>
    </row>
    <row r="10" spans="1:6" ht="20.149999999999999" customHeight="1" x14ac:dyDescent="0.35">
      <c r="B10" s="70" t="s">
        <v>44</v>
      </c>
      <c r="D10" s="77">
        <f>'Other costs '!F49</f>
        <v>0</v>
      </c>
    </row>
    <row r="11" spans="1:6" ht="20.149999999999999" customHeight="1" x14ac:dyDescent="0.35">
      <c r="B11" s="70" t="s">
        <v>45</v>
      </c>
      <c r="D11" s="77">
        <f>'Other costs '!F50</f>
        <v>0</v>
      </c>
    </row>
    <row r="12" spans="1:6" ht="20.149999999999999" customHeight="1" x14ac:dyDescent="0.35">
      <c r="B12" s="70" t="s">
        <v>46</v>
      </c>
      <c r="D12" s="77">
        <f>'Other costs '!F51</f>
        <v>0</v>
      </c>
    </row>
    <row r="13" spans="1:6" ht="20.149999999999999" customHeight="1" x14ac:dyDescent="0.35">
      <c r="B13" s="70" t="s">
        <v>47</v>
      </c>
      <c r="D13" s="77">
        <f>'Other costs '!F52</f>
        <v>0</v>
      </c>
    </row>
    <row r="14" spans="1:6" ht="20.149999999999999" customHeight="1" x14ac:dyDescent="0.35">
      <c r="B14" s="70" t="s">
        <v>48</v>
      </c>
      <c r="D14" s="77">
        <f>'Other costs '!F53</f>
        <v>0</v>
      </c>
    </row>
    <row r="15" spans="1:6" ht="20.149999999999999" customHeight="1" x14ac:dyDescent="0.35">
      <c r="B15" s="70" t="s">
        <v>50</v>
      </c>
      <c r="D15" s="77">
        <f>'Other costs '!F54</f>
        <v>0</v>
      </c>
    </row>
    <row r="16" spans="1:6" ht="20.149999999999999" customHeight="1" x14ac:dyDescent="0.35">
      <c r="B16" s="70" t="s">
        <v>49</v>
      </c>
      <c r="D16" s="77">
        <f>'Other costs '!F55</f>
        <v>0</v>
      </c>
    </row>
    <row r="17" spans="2:4" ht="25" customHeight="1" x14ac:dyDescent="0.35">
      <c r="B17" s="84" t="s">
        <v>57</v>
      </c>
      <c r="C17" s="78"/>
      <c r="D17" s="88">
        <f>SUM(D8:D16)</f>
        <v>0</v>
      </c>
    </row>
    <row r="18" spans="2:4" x14ac:dyDescent="0.35">
      <c r="B18" s="79"/>
      <c r="D18" s="80"/>
    </row>
    <row r="19" spans="2:4" ht="30.65" customHeight="1" x14ac:dyDescent="0.35">
      <c r="B19" s="84" t="s">
        <v>58</v>
      </c>
      <c r="C19" s="78" t="s">
        <v>59</v>
      </c>
      <c r="D19" s="89" t="s">
        <v>60</v>
      </c>
    </row>
    <row r="20" spans="2:4" ht="20.149999999999999" customHeight="1" x14ac:dyDescent="0.35">
      <c r="B20" s="110" t="s">
        <v>61</v>
      </c>
      <c r="C20" s="111"/>
      <c r="D20" s="111">
        <v>0</v>
      </c>
    </row>
    <row r="21" spans="2:4" ht="20.149999999999999" customHeight="1" x14ac:dyDescent="0.35">
      <c r="B21" s="110" t="s">
        <v>62</v>
      </c>
      <c r="C21" s="111"/>
      <c r="D21" s="111">
        <v>0</v>
      </c>
    </row>
    <row r="22" spans="2:4" ht="20.149999999999999" customHeight="1" x14ac:dyDescent="0.35">
      <c r="B22" s="110" t="s">
        <v>63</v>
      </c>
      <c r="C22" s="111"/>
      <c r="D22" s="111">
        <v>0</v>
      </c>
    </row>
    <row r="23" spans="2:4" ht="20.149999999999999" customHeight="1" x14ac:dyDescent="0.35">
      <c r="B23" s="110" t="s">
        <v>64</v>
      </c>
      <c r="C23" s="111"/>
      <c r="D23" s="111">
        <v>0</v>
      </c>
    </row>
    <row r="24" spans="2:4" ht="20.149999999999999" customHeight="1" x14ac:dyDescent="0.35">
      <c r="B24" s="110" t="s">
        <v>65</v>
      </c>
      <c r="C24" s="111"/>
      <c r="D24" s="111">
        <v>0</v>
      </c>
    </row>
    <row r="25" spans="2:4" ht="15" thickBot="1" x14ac:dyDescent="0.4">
      <c r="B25" s="81"/>
      <c r="C25" s="109"/>
      <c r="D25" s="83"/>
    </row>
    <row r="26" spans="2:4" ht="25" customHeight="1" x14ac:dyDescent="0.35">
      <c r="B26" s="84" t="s">
        <v>66</v>
      </c>
      <c r="C26" s="78"/>
      <c r="D26" s="88">
        <f>SUM(D20:D25)</f>
        <v>0</v>
      </c>
    </row>
    <row r="27" spans="2:4" ht="15" thickBot="1" x14ac:dyDescent="0.4">
      <c r="B27" s="79"/>
      <c r="D27" s="80"/>
    </row>
    <row r="28" spans="2:4" ht="20.149999999999999" customHeight="1" x14ac:dyDescent="0.35">
      <c r="B28" s="84" t="s">
        <v>57</v>
      </c>
      <c r="C28" s="78"/>
      <c r="D28" s="85">
        <f>D17</f>
        <v>0</v>
      </c>
    </row>
    <row r="29" spans="2:4" ht="20.149999999999999" customHeight="1" x14ac:dyDescent="0.35">
      <c r="B29" s="84" t="s">
        <v>67</v>
      </c>
      <c r="C29" s="78"/>
      <c r="D29" s="86">
        <f>D26</f>
        <v>0</v>
      </c>
    </row>
    <row r="30" spans="2:4" ht="20.149999999999999" customHeight="1" thickBot="1" x14ac:dyDescent="0.4">
      <c r="B30" s="84" t="s">
        <v>68</v>
      </c>
      <c r="C30" s="78"/>
      <c r="D30" s="86">
        <f>D28-D29</f>
        <v>0</v>
      </c>
    </row>
    <row r="31" spans="2:4" ht="20.149999999999999" customHeight="1" thickBot="1" x14ac:dyDescent="0.4">
      <c r="B31" s="84" t="s">
        <v>69</v>
      </c>
      <c r="C31" s="78"/>
      <c r="D31" s="87" t="e">
        <f>D30/D28</f>
        <v>#DIV/0!</v>
      </c>
    </row>
    <row r="32" spans="2:4" ht="15" thickBot="1" x14ac:dyDescent="0.4">
      <c r="B32" s="81"/>
      <c r="C32" s="82"/>
      <c r="D32" s="83"/>
    </row>
    <row r="33" spans="2:4" x14ac:dyDescent="0.35">
      <c r="B33" s="90" t="s">
        <v>70</v>
      </c>
      <c r="D33" s="80"/>
    </row>
    <row r="34" spans="2:4" x14ac:dyDescent="0.35">
      <c r="B34" s="90" t="s">
        <v>71</v>
      </c>
      <c r="D34" s="80"/>
    </row>
    <row r="35" spans="2:4" x14ac:dyDescent="0.35">
      <c r="B35" s="92" t="s">
        <v>72</v>
      </c>
      <c r="C35" s="91"/>
      <c r="D35" s="80"/>
    </row>
    <row r="36" spans="2:4" x14ac:dyDescent="0.35">
      <c r="B36" s="90" t="s">
        <v>73</v>
      </c>
      <c r="D36" s="80"/>
    </row>
    <row r="37" spans="2:4" ht="15" thickBot="1" x14ac:dyDescent="0.4">
      <c r="B37" s="81"/>
      <c r="C37" s="82"/>
      <c r="D37" s="83"/>
    </row>
  </sheetData>
  <sheetProtection algorithmName="SHA-512" hashValue="T4ndIZvgMWdd+z9kR0YofSsopVIRo+T/GlzQamCAThS1IwipJ7uqPBN+D53YPHiaSiCcNl40XGX8FBV/6gfkKA==" saltValue="+wY7Zs8HSTrGUO+N1521rg==" spinCount="100000" sheet="1" objects="1" scenarios="1" insertRows="0"/>
  <mergeCells count="6">
    <mergeCell ref="F6:F7"/>
    <mergeCell ref="C5:D5"/>
    <mergeCell ref="B6:B7"/>
    <mergeCell ref="C6:C7"/>
    <mergeCell ref="D6:D7"/>
    <mergeCell ref="E6:E7"/>
  </mergeCells>
  <phoneticPr fontId="22" type="noConversion"/>
  <dataValidations count="1">
    <dataValidation type="list" allowBlank="1" showInputMessage="1" showErrorMessage="1" sqref="C20:C25" xr:uid="{3C1C59CF-3792-48E1-897D-4656849D736B}">
      <formula1>"Yes, 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86816e-519d-42c6-8f15-1a4235facbd1" xsi:nil="true"/>
    <lcf76f155ced4ddcb4097134ff3c332f xmlns="cd7ed0db-1bcc-4122-9d46-57bf74954d21">
      <Terms xmlns="http://schemas.microsoft.com/office/infopath/2007/PartnerControls"/>
    </lcf76f155ced4ddcb4097134ff3c332f>
    <SharedWithUsers xmlns="496ebf04-0d08-4119-bfe7-2a3ce958688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EB6BFC938BA448FE3EC1AA8CBEC17" ma:contentTypeVersion="17" ma:contentTypeDescription="Create a new document." ma:contentTypeScope="" ma:versionID="d6f7d04a15363e00fd92d446a73344c2">
  <xsd:schema xmlns:xsd="http://www.w3.org/2001/XMLSchema" xmlns:xs="http://www.w3.org/2001/XMLSchema" xmlns:p="http://schemas.microsoft.com/office/2006/metadata/properties" xmlns:ns2="cd7ed0db-1bcc-4122-9d46-57bf74954d21" xmlns:ns3="496ebf04-0d08-4119-bfe7-2a3ce958688a" xmlns:ns4="b286816e-519d-42c6-8f15-1a4235facbd1" targetNamespace="http://schemas.microsoft.com/office/2006/metadata/properties" ma:root="true" ma:fieldsID="0fd9ec0e296773a5dab2222abf937936" ns2:_="" ns3:_="" ns4:_="">
    <xsd:import namespace="cd7ed0db-1bcc-4122-9d46-57bf74954d21"/>
    <xsd:import namespace="496ebf04-0d08-4119-bfe7-2a3ce958688a"/>
    <xsd:import namespace="b286816e-519d-42c6-8f15-1a4235facbd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ed0db-1bcc-4122-9d46-57bf74954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c9237bb-78b7-42cf-81ab-aa5abb9ec1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ebf04-0d08-4119-bfe7-2a3ce95868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86816e-519d-42c6-8f15-1a4235fac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56e7901-14f4-4885-a9e4-6972f42889fa}" ma:internalName="TaxCatchAll" ma:showField="CatchAllData" ma:web="496ebf04-0d08-4119-bfe7-2a3ce95868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785DD-4E48-4698-9648-6459F9802B8D}">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d7ed0db-1bcc-4122-9d46-57bf74954d21"/>
    <ds:schemaRef ds:uri="http://purl.org/dc/elements/1.1/"/>
    <ds:schemaRef ds:uri="b286816e-519d-42c6-8f15-1a4235facbd1"/>
    <ds:schemaRef ds:uri="496ebf04-0d08-4119-bfe7-2a3ce958688a"/>
    <ds:schemaRef ds:uri="http://www.w3.org/XML/1998/namespace"/>
    <ds:schemaRef ds:uri="http://purl.org/dc/dcmitype/"/>
  </ds:schemaRefs>
</ds:datastoreItem>
</file>

<file path=customXml/itemProps2.xml><?xml version="1.0" encoding="utf-8"?>
<ds:datastoreItem xmlns:ds="http://schemas.openxmlformats.org/officeDocument/2006/customXml" ds:itemID="{E0B6BF39-1FF9-40DB-AE50-7811C52D62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ed0db-1bcc-4122-9d46-57bf74954d21"/>
    <ds:schemaRef ds:uri="496ebf04-0d08-4119-bfe7-2a3ce958688a"/>
    <ds:schemaRef ds:uri="b286816e-519d-42c6-8f15-1a4235fa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FA4B99-7B4C-42CE-AFA5-BA65A20F7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Staff Costs </vt:lpstr>
      <vt:lpstr>Other costs </vt:lpstr>
      <vt:lpstr>Summary </vt:lpstr>
    </vt:vector>
  </TitlesOfParts>
  <Manager/>
  <Company>Aberdeenshire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CCCF Financial annex </dc:title>
  <dc:subject/>
  <dc:creator>Moira Beverley</dc:creator>
  <cp:keywords/>
  <dc:description/>
  <cp:lastModifiedBy>Marta Mlynarczyk</cp:lastModifiedBy>
  <cp:revision/>
  <dcterms:created xsi:type="dcterms:W3CDTF">2026-05-08T08:08:46Z</dcterms:created>
  <dcterms:modified xsi:type="dcterms:W3CDTF">2026-05-15T15:10:30Z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0x010100339EB6BFC938BA448FE3EC1AA8CBEC17</vt:lpwstr>
  </property>
  <property fmtid="{D5CDD505-2E9C-101B-9397-08002B2CF9AE}" pid="3" name="MediaServiceImageTags">
    <vt:lpwstr/>
  </property>
  <property fmtid="{D5CDD505-2E9C-101B-9397-08002B2CF9AE}" pid="4" name="Order">
    <vt:r8>1729900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